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50A31B9-9910-4CCB-9D7C-C1819BDF9A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vembro de 2022" sheetId="3" r:id="rId1"/>
    <sheet name="Relação de Liquidação - 1" sheetId="6" r:id="rId2"/>
    <sheet name="Relação de Liquidação - 2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3" l="1"/>
  <c r="K4" i="3"/>
  <c r="J18" i="3"/>
  <c r="I18" i="3"/>
  <c r="H18" i="3"/>
  <c r="G18" i="3"/>
  <c r="E18" i="3"/>
  <c r="K26" i="3"/>
  <c r="K25" i="3"/>
  <c r="K24" i="3"/>
  <c r="K23" i="3"/>
  <c r="K22" i="3"/>
  <c r="E27" i="3"/>
  <c r="G27" i="3"/>
  <c r="H27" i="3"/>
  <c r="I27" i="3"/>
  <c r="J27" i="3"/>
  <c r="K36" i="3"/>
  <c r="K35" i="3"/>
  <c r="K34" i="3"/>
  <c r="K31" i="3"/>
  <c r="E37" i="3"/>
  <c r="J37" i="3"/>
  <c r="I37" i="3"/>
  <c r="G37" i="3"/>
  <c r="H37" i="3"/>
  <c r="F37" i="3"/>
  <c r="K16" i="3"/>
  <c r="K12" i="3"/>
  <c r="K10" i="3"/>
  <c r="K9" i="3"/>
  <c r="K15" i="3"/>
  <c r="K46" i="3"/>
  <c r="J47" i="3"/>
  <c r="I47" i="3"/>
  <c r="H47" i="3"/>
  <c r="G47" i="3"/>
  <c r="E47" i="3"/>
  <c r="K8" i="3"/>
  <c r="K13" i="3"/>
  <c r="K14" i="3"/>
  <c r="F18" i="3"/>
  <c r="F27" i="3"/>
  <c r="F47" i="3"/>
  <c r="K45" i="3"/>
  <c r="K7" i="3"/>
  <c r="K17" i="3"/>
  <c r="K11" i="3"/>
  <c r="K6" i="3"/>
  <c r="K37" i="3" l="1"/>
  <c r="K18" i="3"/>
  <c r="K27" i="3"/>
  <c r="K47" i="3"/>
</calcChain>
</file>

<file path=xl/sharedStrings.xml><?xml version="1.0" encoding="utf-8"?>
<sst xmlns="http://schemas.openxmlformats.org/spreadsheetml/2006/main" count="423" uniqueCount="187">
  <si>
    <t xml:space="preserve">Funcionários </t>
  </si>
  <si>
    <t>Favorecidos</t>
  </si>
  <si>
    <t>CPF</t>
  </si>
  <si>
    <t xml:space="preserve">Cargos </t>
  </si>
  <si>
    <t xml:space="preserve">Diárias </t>
  </si>
  <si>
    <t>Ajuda de Custo</t>
  </si>
  <si>
    <t>Auxílio Transporte</t>
  </si>
  <si>
    <t>Auxílio Representação</t>
  </si>
  <si>
    <t>Indenizações, Restituições e Reposições</t>
  </si>
  <si>
    <t>Jeton</t>
  </si>
  <si>
    <t xml:space="preserve">Total </t>
  </si>
  <si>
    <t>Anderson Candeia da Silva Júnior</t>
  </si>
  <si>
    <t>xxx.035.284-xx</t>
  </si>
  <si>
    <t>Fiscal</t>
  </si>
  <si>
    <t>Danielle Maria Frej Lemos Pereira</t>
  </si>
  <si>
    <t>xxx.055.324-xx</t>
  </si>
  <si>
    <t>Fabrícia Soares Rodrigues</t>
  </si>
  <si>
    <t>xxx.094.085-xx</t>
  </si>
  <si>
    <t>Fellipe José Licarião de Souza Melo</t>
  </si>
  <si>
    <t>xxx.390.314-xx</t>
  </si>
  <si>
    <t>João Carlos Hazin de Godoy</t>
  </si>
  <si>
    <t>xxx.831.964-xx</t>
  </si>
  <si>
    <t>Comissionado</t>
  </si>
  <si>
    <t>Juliana Rafaelle Couto Silva Fonseca</t>
  </si>
  <si>
    <t>xxx.378.154-xx</t>
  </si>
  <si>
    <t>Luma de Vasconcelos Menezes</t>
  </si>
  <si>
    <t>xxx.736.751-xx</t>
  </si>
  <si>
    <t>Natalia Fernandes Pessoa Mascena</t>
  </si>
  <si>
    <t>xxx.500.514-xx</t>
  </si>
  <si>
    <t xml:space="preserve"> Paulo Henrique Pereira Cavalcanti</t>
  </si>
  <si>
    <t>xxx.865.464-xx</t>
  </si>
  <si>
    <t>Vitor Carlos Marques Souto Maior</t>
  </si>
  <si>
    <t>xxx.936.944-xx</t>
  </si>
  <si>
    <t>Conselheiros</t>
  </si>
  <si>
    <t>Adelmo Cavalcanti Aragão Neto</t>
  </si>
  <si>
    <t>xxx.822.604-xx</t>
  </si>
  <si>
    <t>Conselheiro</t>
  </si>
  <si>
    <t>Maria Catarina Almeida Lago</t>
  </si>
  <si>
    <t>xxx.152.624-xx</t>
  </si>
  <si>
    <t>Convidados</t>
  </si>
  <si>
    <t>Convidado</t>
  </si>
  <si>
    <t>Jurisdicionados</t>
  </si>
  <si>
    <t>Efetivo</t>
  </si>
  <si>
    <t>Juliana Fernandes dos Santos</t>
  </si>
  <si>
    <t>Luiz Henrique Francisco de Albuquerque Filho</t>
  </si>
  <si>
    <t>Paulo Cesar Oliveira Santos</t>
  </si>
  <si>
    <t>Hércules Sávio Rodrigues Lima</t>
  </si>
  <si>
    <t>Avelar Cesar Amador </t>
  </si>
  <si>
    <t>xxx.209.574-xx</t>
  </si>
  <si>
    <t>xxx009.314.-xx</t>
  </si>
  <si>
    <t>xxx.996.884-xx</t>
  </si>
  <si>
    <t>xxx.179.924-xx</t>
  </si>
  <si>
    <t>xxx.284.554-xx</t>
  </si>
  <si>
    <t>Página:1/1</t>
  </si>
  <si>
    <t>Histórico</t>
  </si>
  <si>
    <t>6.2.2.1.1.01.04.04.001.002 - Conselheiros</t>
  </si>
  <si>
    <t>106/2022</t>
  </si>
  <si>
    <t>6.2.2.1.1.01.04.04.001.005 - Jeton</t>
  </si>
  <si>
    <t>49/2022</t>
  </si>
  <si>
    <t>6.2.2.1.1.01.04.04.001.003 - Convidados</t>
  </si>
  <si>
    <t>Hércules Sávio Rodrigues Lima</t>
  </si>
  <si>
    <t>89/2022</t>
  </si>
  <si>
    <t>6.2.2.1.1.01.04.04.001.008 - Auxílio Transporte - Indenizações</t>
  </si>
  <si>
    <t>Paulo Cesar Oliveira Santos</t>
  </si>
  <si>
    <t>6.2.2.1.1.01.04.04.001.001 - Funcionários</t>
  </si>
  <si>
    <t>Avelar Cesar Amador</t>
  </si>
  <si>
    <t>Paulo Henrique Pereira Cavalcanti</t>
  </si>
  <si>
    <t>JORGE ANTONIO DA COSTA PEREIRA</t>
  </si>
  <si>
    <t>6.2.2.1.1.01.04.04.001.007 - Auxílio Representação</t>
  </si>
  <si>
    <t>José Gomes de Moura Júnior</t>
  </si>
  <si>
    <t>11/2022</t>
  </si>
  <si>
    <t>09/2022</t>
  </si>
  <si>
    <t>08/2022</t>
  </si>
  <si>
    <t>07/2022</t>
  </si>
  <si>
    <t>Fabrícia Soares Rodrigues</t>
  </si>
  <si>
    <t>01/2022</t>
  </si>
  <si>
    <t>87/2022</t>
  </si>
  <si>
    <t>127/2022</t>
  </si>
  <si>
    <t>Saldo</t>
  </si>
  <si>
    <t>Anulado</t>
  </si>
  <si>
    <t>Cancelado</t>
  </si>
  <si>
    <t>Pago</t>
  </si>
  <si>
    <t>Liquidado</t>
  </si>
  <si>
    <t>Empenhado</t>
  </si>
  <si>
    <t>Favorecido</t>
  </si>
  <si>
    <t>Conta</t>
  </si>
  <si>
    <t>Dt. Atesto</t>
  </si>
  <si>
    <t>Processo</t>
  </si>
  <si>
    <t>Data</t>
  </si>
  <si>
    <t>Liquidação</t>
  </si>
  <si>
    <t>Empenho</t>
  </si>
  <si>
    <t>CRO/PE</t>
  </si>
  <si>
    <t>Relação de Liquidações</t>
  </si>
  <si>
    <t>CNPJ: 11.735.263/0001-65</t>
  </si>
  <si>
    <t>Conselho Regional de Odontologia de Pernambuco</t>
  </si>
  <si>
    <t>6.2.2.1.1.01.04.04.004.017 - Indenizações, Restituições e Reposições</t>
  </si>
  <si>
    <t>Rodrigo Pereira Pyrrho</t>
  </si>
  <si>
    <t>Claudia Pereira da Silva</t>
  </si>
  <si>
    <t>Eduardo Ayrton Cavalcanti Vasconcelos</t>
  </si>
  <si>
    <t>Rosany Laurentina Santos de Carvalho</t>
  </si>
  <si>
    <t>Jacqueline Sarmento Barbosa</t>
  </si>
  <si>
    <t>Thereze Etienne de Sa Y Britto</t>
  </si>
  <si>
    <t>xxx.279.304-xx</t>
  </si>
  <si>
    <t>xxx.645.964-xx</t>
  </si>
  <si>
    <t>xxx.408.414-xx</t>
  </si>
  <si>
    <t>xxx.211.554-xx</t>
  </si>
  <si>
    <t>xxx.025.714-xx</t>
  </si>
  <si>
    <t>xxx.101.354 -xx</t>
  </si>
  <si>
    <t>Total saldo:</t>
  </si>
  <si>
    <t>Total líquido:</t>
  </si>
  <si>
    <t>Total anulado:</t>
  </si>
  <si>
    <t>Valor cancelamentos:</t>
  </si>
  <si>
    <t>Total cancelado:</t>
  </si>
  <si>
    <t>Valor liquidações:</t>
  </si>
  <si>
    <t>Total pago:</t>
  </si>
  <si>
    <t>Total de cancelamentos:</t>
  </si>
  <si>
    <t>Total empenhado:</t>
  </si>
  <si>
    <t>Total de liquidações:</t>
  </si>
  <si>
    <t>Liquidação do Empenho 1279, Protocolo CRO/PE nº 2022 do favorecido Jacqueline Sarmento Barbosa, referente ao auxílio representação para participar da Audiência de Conciliação e Instrução de Processos Éticos, no dia 27 de setembro de 2022, Sede provisória do CRO-PE.</t>
  </si>
  <si>
    <t>L</t>
  </si>
  <si>
    <t>Jacqueline Sarmento Barbosa</t>
  </si>
  <si>
    <t>114/2022</t>
  </si>
  <si>
    <t>Liquidação do Empenho 1278, Protocolo CRO/PE nº 2022 do favorecido Rosany Laurentina Santos de Carvalho, referente ao auxílio representação para participar da Audiência de Conciliação e Instrução de Processos Éticos, no dia 27 de setembro de 2022, Sede provisória do CRO-PE.</t>
  </si>
  <si>
    <t>Rosany Laurentina Santos de Carvalho</t>
  </si>
  <si>
    <t>117/2022</t>
  </si>
  <si>
    <t>Liquidação do Empenho 1277, Protocolo CRO/PE nº 2022 do favorecido Thereze Etienne de Sa Y Britto, referente ao auxílio representação para participar da Audiência de Conciliação e Instrução de Processos Éticos, no dia 27 de setembro de 2022, Sede provisória do CRO-PE.</t>
  </si>
  <si>
    <t>Thereze Etienne de Sa Y Britto</t>
  </si>
  <si>
    <t xml:space="preserve">116/2022	</t>
  </si>
  <si>
    <t>Liquidação do Empenho 1274, Protocolo CRO/PE nº 2022 do favorecido JORGE ANTONIO DA COSTA PEREIRA, referente ao auxílio representação para participar da Audiência de Conciliação e Instrução de Processos Éticos, no dia 29 de setembro de 2022, Sede provisória do CRO-PE.</t>
  </si>
  <si>
    <t xml:space="preserve">111/2022	</t>
  </si>
  <si>
    <t>Liquidação do Empenho 1272, Protocolo CRO/PE nº 2022 do favorecido José Gomes de Moura Júnior, referente ao auxílio representação para participar da Audiência de Conciliação e Instrução de Processos Éticos, no dia 29 de setembro de 2022, Sede provisória do CRO-PE.</t>
  </si>
  <si>
    <t>109/2022</t>
  </si>
  <si>
    <t>Liquidação do Empenho 1680, Protocolo CRO/PE nº 007263/2022 do favorecido Maria Catarina Almeida Lago; devido ao Jeton para a Conselheira Efetiva pela participação de Reunião de Diretoria, no dia 29 de novembro de 2022, na sede Provisória do CRO-PE (Decisão CFO nº 46/2019).</t>
  </si>
  <si>
    <t xml:space="preserve">50/2022	</t>
  </si>
  <si>
    <t xml:space="preserve">Liquidação do Empenho 1679, Protocolo CRO/PE nº 007263/2022 do favorecido Adelmo Cavalcanti Aragão Neto; devido ao Jeton para o Conselheiro Efetivo pela participação de Reunião de Diretoria, no dia 29 de novembro de 2022, na sede Provisória do CRO-PE (Decisão CFO nº 46/2019).	</t>
  </si>
  <si>
    <t>Adelmo Cavalcanti Aragao Neto</t>
  </si>
  <si>
    <t>Liquidação do Empenho 1678, Protocolo CRO/PE nº 007051/2022 do favorecido Adelmo Cavalcanti Aragão Neto; devido ao Jeton para o Conselheiro Efetivo pela participação de Reunião de Diretoria, no dia 25 de novembro de 2022, na Asces-Unita, no município de Caruaru-Pe.</t>
  </si>
  <si>
    <t>Liquidação do Empenho 1677, Protocolo CRO/PE nº 007051/2022 do favorecido Maria Catarina Almeida Lago; devido ao Jeton para a Conselheira Efetiva pela participação de Reunião de Diretoria, no dia 25 de novembro de 2022, na Asces-Unita, no município de Caruaru - PE.</t>
  </si>
  <si>
    <t>Liquidação do Empenho 1676, Protocolo CRO/PE nº 007050/2022 do favorecido Maria Catarina Almeida Lago; devido ao Jeton para a Conselheira Efetiva pela participação de Reunião de Diretoria, no dia 08 de novembro de 2022, na sede Provisória do CRO-PE (Decisão CFO nº 46/2019).</t>
  </si>
  <si>
    <t>Liquidação do Empenho 1675, Protocolo CRO/PE nº 007050/2022 do favorecido Adelmo Cavalcanti Aragão Neto; devido ao Jeton para o Conselheiro Efetivo pela participação de Reunião de Diretoria, no dia 08 de novembro de 2022, na sede Provisória do CRO-PE (Decisão CFO nº 46/2019).</t>
  </si>
  <si>
    <t>Liquidação do Empenho 1674, Protocolo CRO/PE nº 006767/2022 do favorecido Adelmo Cavalcanti Aragão Neto; devido ao Jeton para o Conselheiro Efetivo pela participação de Reunião de Diretoria, no dia 01 de novembro de 2022, na sede Provisória do CRO-PE (Decisão CFO nº 46/2019).</t>
  </si>
  <si>
    <t>Liquidação do Empenho 1673, Protocolo CRO/PE nº 006767/2022 do favorecido Maria Catarina Almeida Lago; devido ao Jeton para a Conselheira Efetiva pela participação de Reunião de Diretoria, no dia 01 de novembro de 2022, na sede Provisória do CRO-PE (Decisão CFO nº 46/2019).</t>
  </si>
  <si>
    <t>Liquidação do Empenho 1580, Depósito nº 11/2022 do favorecido Paulo Henrique Pereira Cavalcanti, referente ao Auxílio Transporte Indenização do mês de novembro de 2022 para fiscalização do exercício profissional de pessoas físicas e jurídicas, públicas e privadas, Resolução nº 01/2022.</t>
  </si>
  <si>
    <t>10/2022</t>
  </si>
  <si>
    <t>Liquidação do Empenho 1607, Ofício CRO-PE nº 2034/2022 do favorecido Avelar Cesar Amador; referente a duas diárias para o Conselheiro Suplente participar das Reuniões Plenárias de Planejamento para o ano de 2023 e dos Julgamentos de Processos Éticos, nos dias 12 e 13 de dezembro de 2022, na sede provisória do CRO-PE.</t>
  </si>
  <si>
    <t>Liquidação do Empenho 1606, Ofício CRO-PE nº 2034/2022 do favorecido Hércules Sávio Rodrigues Lima; referente a duas diárias para o Conselheiro Suplente participar das Reuniões Plenárias de Planejamento para o ano de 2023 e dos Julgamentos de Processos Éticos, nos dias 12 e 13 de dezembro de 2022, na sede provisória do CRO-PE.</t>
  </si>
  <si>
    <t>Liquidação do Empenho 1605, Ofício CRO-PE nº 2062/2022 do favorecido Jacqueline Sarmento Barbosa; referente ao auxílio representação para participar da Audiência de Conciliação e Instrução da Câmara I, no dia 06 de dezembro de 2022, na Sede provisória do CRO-PE.</t>
  </si>
  <si>
    <t>Liquidação do Empenho 1604, Ofício CRO-PE nº 2062/2022 do favorecido Rosany Laurentina Santos de Carvalho, referente ao auxílio representação para participar da Audiência de Conciliação e Instrução da Câmara I, no dia 06 de dezembro de 2022, na Sede provisória do CRO-PE.</t>
  </si>
  <si>
    <t>Liquidação do Empenho 1603, Ofício CRO-PE nº 2062/2022 do favorecido Thereze Etienne de Sa Y Britto; referente ao auxílio representação para participar da Audiência de Conciliação e Instrução da Câmara I, no dia 06 de dezembro de 2022, na Sede provisória do CRO-PE.</t>
  </si>
  <si>
    <t>116/2022</t>
  </si>
  <si>
    <t>Liquidação do Empenho 1596, Protocolo CRO/PE nº 007082/2022 do favorecido Juliana Rafaelle Couto Silva Fonseca, referente à meia diária (1/2) para a funcionária do CRO/PE participar da Caravana "Construindo Sorrisos" Capacitação Profissional e Ação Social na Geres IV, no período de 24 de novembro de 2022, em Caruaru- PE (Emenda Parlamentar nº 968/2019 - Remanejamento ao PLOA 2020 #6012/2020).</t>
  </si>
  <si>
    <t>Liquidação do Empenho 1595, Protocolo CRO/PE nº 007082/2022 do favorecido João Carlos Hazin de Godoy, referente a três diárias para participar da solenidade de entrega de veículos e tablets relativos ao Programa Nacional de Fiscalização, no período 29 de novembro a 02 de dezembro de 2022.</t>
  </si>
  <si>
    <t>JOÃO CARLOS HAZIN DE GODOY</t>
  </si>
  <si>
    <t>Cancelamento de 01 (uma) diária, da liquidação nº 1598, do Empenho 1589, favorecido Maria Catarina Almeida Lago, Protocolo CRO/PE nº 007082/2022, em função de não participação de 01 (um) dia na Caravana "Construindo Sorrisos" Capacitação Profissional e Ação Social na Geres IV, no período de 23 a 26 de novembro de 2022, em Caruaru-PE (Emenda Parlamentar nº 968/2019 - Remanejamento ao PLOA 2020 #6012/2020).</t>
  </si>
  <si>
    <t>C</t>
  </si>
  <si>
    <t>Liquidação do Empenho 1589, Protocolo CRO/PE nº 007082/2022 do favorecido Maria Catarina Almeida Lago, referente a três diárias para a Conselheira Efetiva para participação na Caravana "Construindo Sorrisos" Capacitação Profissional e Ação Social na Geres IV, no período de 23 a 26 de novembro de 2022, em Caruaru- PE (Emenda Parlamentar nº 968/2019 - Remanejamento ao PLOA 2020 #6012/2020).</t>
  </si>
  <si>
    <t>Liquidação do Empenho 1588, referente Protocolo CRO/PE  nº 007082/2022 do favorecido Paulo Cesar Oliveira Santos, Referente a três diárias para o Palestrante, Caravana "Construindo Sorrisos" Capacitação Profissional e Ação Social na Geres IV no período de 23 a 26 de novembro de 2022, Caruaru- PE, (Emenda Parlamentar nº 968/2019 - Remanejamento ao PLOA 2020 #6012/2020).</t>
  </si>
  <si>
    <t>Liquidação do Empenho 1587, referente Protocolo CRO/PE  nº 007082/2022 do favorecido Rodrigo Pereira Pyrrho, Referente a três diárias para o funcionário, Caravana "Construindo Sorrisos" Capacitação Profissional e Ação Social na Geres IV no período de 23 a 26 de novembro de 2022, Caruaru- PE, (Emenda Parlamentar nº 968/2019 - Remanejamento ao PLOA 2020 #6012/2020).</t>
  </si>
  <si>
    <t>RODRIGO PEREIRA PYRRHO</t>
  </si>
  <si>
    <t xml:space="preserve">Liquidação do Empenho 1586, referente Protocolo CRO/PE  nº 007082/2022 do favorecido Eduardo Ayrton Cavalcanti Vasconcelos, Referente a três diárias para o Conselheiro Efetivo, Caravana "Construindo Sorrisos" Capacitação Profissional e Ação Social na Geres IV no período de 23 a 26 de novembro de 2022, Caruaru- PE, (Emenda Parlamentar nº 968/2019 - Remanejamento ao PLOA 2020 #6012/2020).	</t>
  </si>
  <si>
    <t>Eduardo Ayrton Cavalcanti Vasconcelos</t>
  </si>
  <si>
    <t xml:space="preserve">Liquidação do Empenho 1585, referente Protocolo CRO/PE  nº 007082/2022 do favorecido Juliana Fernandes dos Santos, Referente a três diárias para a funcionária, Caravana "Construindo Sorrisos" Capacitação Profissional e Ação Social na Geres IV no período de 23 a 26 de novembro de 2022, Caruaru- PE, (Emenda Parlamentar nº 968/2019 - Remanejamento ao PLOA 2020 #6012/2020).	</t>
  </si>
  <si>
    <t>JULIANA FERNANDES DOS SANTOS</t>
  </si>
  <si>
    <t xml:space="preserve">Liquidação do Empenho 1584, referente Protocolo CRO/PE  nº 007082/2022 do favorecido João Carlos Hazin de Godoy, Referente a três diárias para o Assessor CCIV, Caravana "Construindo Sorrisos" Capacitação Profissional e Ação Social na Geres IV no período de 23 a 26 de novembro de 2022, Caruaru- PE, (Emenda Parlamentar nº 968/2019 - Remanejamento ao PLOA 2020 #6012/2020).	</t>
  </si>
  <si>
    <t xml:space="preserve">Liquidação do Empenho 1583, referente Protocolo CRO/PE  nº 007082/2022 do favorecido Adelmo Cavalcanti Aragão Neto, Referente a três diárias para o Conselheiro Efetivo, Caravana "Construindo Sorrisos" Capacitação Profissional e Ação Social na Geres IV no período de 23 a 26 de novembro de 2022, Caruaru- PE, (Emenda Parlamentar nº 968/2019 - Remanejamento ao PLOA 2020 #6012/2020).		</t>
  </si>
  <si>
    <t>Liquidação do Empenho 1582, referente Protocolo CRO/PE  nº 007082/2022 do favorecido Claudia Pereira da Silva, Referente a três diárias para a funcionária, Apoio Caravana "Construindo Sorrisos" Capacitação Profissional e Ação Social na Geres IV no período de 23 a 26 de novembro de 2022, Caruaru- PE, (Emenda Parlamentar nº 968/2019 - Remanejamento ao PLOA 2020 #6012/2020).</t>
  </si>
  <si>
    <t>CLAUDIA PEREIRA DA SILVA</t>
  </si>
  <si>
    <t>Liquidação do Empenho 1581, referente Recibo  nº 11/2022 do favorecido Vitor Carlos Marques Souto Maior, Referente ao Auxilio Transporte Indenização do mês de novembro de 2022 para fiscalização do exercício profissional de pessoas físicas e jurídicas, públicas e privadas, Resolução nº 01/2022.</t>
  </si>
  <si>
    <t>Liquidação do Empenho 1579, referente Recibo  nº 11/2022 do favorecido Natalia Fernandes Pessoa Mascena, Referente ao Auxilio Transporte Indenização do mês de novembro de 2022 para fiscalização do exercício profissional de pessoas físicas e jurídicas, públicas e privadas, Resolução nº 01/2022.</t>
  </si>
  <si>
    <t>Liquidação do Empenho 1578, referente Recibo  nº 11/2022 do favorecido Luma de Vasconcelos Menezes, Referente ao Auxilio Transporte Indenização do mês de novembro de 2022 para fiscalização do exercício profissional de pessoas físicas e jurídicas, públicas e privadas, Resolução nº 01/2022.</t>
  </si>
  <si>
    <t>LUMA DE VASCONCELOS MENEZES SOARES</t>
  </si>
  <si>
    <t>Liquidação do Empenho 1577, referente Recibo  nº 11/2022 do favorecido Juliana Rafaelle Couto Silva Fonseca, Referente ao Auxilio Transporte Indenização do mês de novembro de 2022 para fiscalização do exercício profissional de pessoas físicas e jurídicas, públicas e privadas, Resolução nº 01/2022.</t>
  </si>
  <si>
    <t>Liquidação do Empenho 1576, referente Recibo  nº 11/2022 do favorecido Fellipe José Licarião de Souza Melo, Referente ao Auxilio Transporte Indenização do mês de novembro de 2022 para fiscalização do exercício profissional de pessoas físicas e jurídicas, públicas e privadas, Resolução nº 01/2021.</t>
  </si>
  <si>
    <t>FELLIPE JOSÉ LICARIÃO DE SOUZA MELO</t>
  </si>
  <si>
    <t>05/2022</t>
  </si>
  <si>
    <t>Liquidação do Empenho 1575, referente Recibo  nº 11/2022 do favorecido Fabrícia Soares Rodrigues, referente ao auxilio transporte indenização do mês de novembro de 2022 para fiscalização do exercício profissional de pessoas físicas e jurídicas, públicas e privadas, Resolução nº 01/2022.</t>
  </si>
  <si>
    <t>03/2022</t>
  </si>
  <si>
    <t>Liquidação do Empenho 1574, referente Recibo  nº 11/2022 do favorecido Danielle Maria Frej Lemos Pereira, Referente ao Auxilio Transporte Indenização do mês de novembro de 2022 para fiscalização do exercício profissional de pessoas físicas e jurídicas, públicas e privadas, Resolução nº 01/2022.</t>
  </si>
  <si>
    <t>Liquidação do Empenho 1573, referente Recibo nº 11/2022 do favorecido Anderson Candeia da Silva Júnior, Referente ao Auxilio Transporte Indenização do mês de novembro de 2022 para fiscalização do exercício profissional de pessoas físicas e jurídicas, públicas e privadas, Resolução nº 01/2022.</t>
  </si>
  <si>
    <t xml:space="preserve">Liquidação do Empenho 1562, referente Protocolo CRO/PE  nº 007055/2022 do favorecido Luiz Henrique Francisco de Albuquerque Filho, Referente a meia diária para operação logística de busca, carregamento e descarregamento dos kits colgate, na cidade de Jaboatão dos Guararapes , dia 11 de novembro de 2022. </t>
  </si>
  <si>
    <t>LUIZ HENRIQUE FRANCISCO DE ALBUQUERQUE FILHO</t>
  </si>
  <si>
    <t>130/2022</t>
  </si>
  <si>
    <t>Liquidação do Empenho 1554, referente Protocolo CRO/PE  nº 006706/2022 do favorecido Fellipe José Licarião de Souza Melo, Referente a 618,9 quilometragem excedente do mês de outubro de 2022 durante a fiscalização do exercício profissional de pessoas físicas e jurídicas, públicas e privadas, Resolução nº 001/2022.</t>
  </si>
  <si>
    <t>Período: 01/11/2022 a 30/11/2022</t>
  </si>
  <si>
    <t>JORGE ANTONIO DA COSTA PEREIRA</t>
  </si>
  <si>
    <t>xxx.</t>
  </si>
  <si>
    <t> José Gomes de Moura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</si>
</sst>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#;#,##0.00#;#,##0.00#"/>
    <numFmt numFmtId="165" formatCode="&quot;dd/MM/yyyy&quot;"/>
    <numFmt numFmtId="170" formatCode="#,##0.00#"/>
    <numFmt numFmtId="171" formatCode="\-#,##0.00#;\-#,##0.00#"/>
  </numFmts>
  <fonts count="53" x14ac:knownFonts="1">
    <font>
      <sz val="10"/>
      <name val="Arial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8"/>
      <color theme="1"/>
      <name val="Candara"/>
      <family val="2"/>
      <scheme val="minor"/>
    </font>
    <font>
      <b/>
      <sz val="8"/>
      <color theme="1"/>
      <name val="Candara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sz val="8"/>
      <color rgb="FF434343"/>
      <name val="Tahoma"/>
      <family val="2"/>
    </font>
    <font>
      <sz val="9"/>
      <color rgb="FF000000"/>
      <name val="Times New Roman"/>
      <family val="1"/>
    </font>
    <font>
      <b/>
      <sz val="8"/>
      <color rgb="FF000000"/>
      <name val="Tahoma"/>
      <family val="2"/>
    </font>
    <font>
      <sz val="6"/>
      <color rgb="FF000000"/>
      <name val="Tahoma"/>
      <family val="2"/>
    </font>
    <font>
      <b/>
      <sz val="8"/>
      <color rgb="FFFFFFFF"/>
      <name val="Tahoma"/>
      <family val="2"/>
    </font>
    <font>
      <sz val="11"/>
      <color rgb="FF434343"/>
      <name val="Tahoma"/>
      <family val="2"/>
    </font>
    <font>
      <sz val="14"/>
      <color rgb="FF434343"/>
      <name val="Tahoma"/>
      <family val="2"/>
    </font>
    <font>
      <sz val="9"/>
      <color rgb="FF000000"/>
      <name val="Tahoma"/>
      <family val="2"/>
    </font>
    <font>
      <sz val="12"/>
      <color rgb="FF434343"/>
      <name val="Tahoma"/>
      <family val="2"/>
    </font>
    <font>
      <sz val="18"/>
      <color rgb="FF43434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CC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1E1E1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36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9" fillId="0" borderId="0"/>
    <xf numFmtId="0" fontId="40" fillId="0" borderId="0"/>
    <xf numFmtId="0" fontId="41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3">
    <xf numFmtId="0" fontId="0" fillId="0" borderId="0" xfId="0"/>
    <xf numFmtId="0" fontId="37" fillId="0" borderId="0" xfId="1" applyFont="1"/>
    <xf numFmtId="0" fontId="38" fillId="0" borderId="1" xfId="1" applyFont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38" fillId="0" borderId="3" xfId="1" applyFont="1" applyBorder="1" applyAlignment="1">
      <alignment horizontal="center" vertical="center"/>
    </xf>
    <xf numFmtId="0" fontId="38" fillId="0" borderId="0" xfId="1" applyFont="1" applyAlignment="1">
      <alignment horizontal="center" vertical="center" textRotation="90"/>
    </xf>
    <xf numFmtId="0" fontId="38" fillId="0" borderId="0" xfId="1" applyFont="1" applyAlignment="1">
      <alignment horizontal="center"/>
    </xf>
    <xf numFmtId="43" fontId="38" fillId="0" borderId="0" xfId="1" applyNumberFormat="1" applyFont="1"/>
    <xf numFmtId="44" fontId="38" fillId="2" borderId="8" xfId="1" applyNumberFormat="1" applyFont="1" applyFill="1" applyBorder="1"/>
    <xf numFmtId="44" fontId="38" fillId="2" borderId="3" xfId="3" applyFont="1" applyFill="1" applyBorder="1"/>
    <xf numFmtId="0" fontId="37" fillId="0" borderId="6" xfId="1" applyFont="1" applyBorder="1" applyAlignment="1">
      <alignment vertical="center"/>
    </xf>
    <xf numFmtId="0" fontId="37" fillId="0" borderId="7" xfId="1" applyFont="1" applyBorder="1" applyAlignment="1">
      <alignment horizontal="center" vertical="center"/>
    </xf>
    <xf numFmtId="43" fontId="37" fillId="0" borderId="7" xfId="1" applyNumberFormat="1" applyFont="1" applyBorder="1" applyAlignment="1">
      <alignment vertical="center"/>
    </xf>
    <xf numFmtId="44" fontId="38" fillId="0" borderId="0" xfId="1" applyNumberFormat="1" applyFont="1"/>
    <xf numFmtId="44" fontId="38" fillId="0" borderId="0" xfId="3" applyFont="1" applyFill="1" applyBorder="1"/>
    <xf numFmtId="0" fontId="38" fillId="0" borderId="2" xfId="1" applyFont="1" applyBorder="1" applyAlignment="1">
      <alignment horizontal="center" vertical="center" wrapText="1"/>
    </xf>
    <xf numFmtId="0" fontId="38" fillId="0" borderId="8" xfId="1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8" fillId="0" borderId="12" xfId="1" applyFont="1" applyBorder="1" applyAlignment="1">
      <alignment horizontal="center" vertical="center" wrapText="1"/>
    </xf>
    <xf numFmtId="43" fontId="37" fillId="0" borderId="11" xfId="1" applyNumberFormat="1" applyFont="1" applyBorder="1" applyAlignment="1">
      <alignment vertical="center"/>
    </xf>
    <xf numFmtId="43" fontId="37" fillId="0" borderId="9" xfId="1" applyNumberFormat="1" applyFont="1" applyBorder="1" applyAlignment="1">
      <alignment vertical="center"/>
    </xf>
    <xf numFmtId="43" fontId="37" fillId="0" borderId="9" xfId="3" applyNumberFormat="1" applyFont="1" applyFill="1" applyBorder="1" applyAlignment="1">
      <alignment vertical="center"/>
    </xf>
    <xf numFmtId="44" fontId="38" fillId="2" borderId="5" xfId="3" applyFont="1" applyFill="1" applyBorder="1" applyAlignment="1">
      <alignment vertical="center"/>
    </xf>
    <xf numFmtId="44" fontId="38" fillId="2" borderId="1" xfId="1" applyNumberFormat="1" applyFont="1" applyFill="1" applyBorder="1" applyAlignment="1">
      <alignment vertical="center"/>
    </xf>
    <xf numFmtId="44" fontId="38" fillId="2" borderId="8" xfId="1" applyNumberFormat="1" applyFont="1" applyFill="1" applyBorder="1" applyAlignment="1">
      <alignment vertical="center"/>
    </xf>
    <xf numFmtId="44" fontId="38" fillId="2" borderId="3" xfId="3" applyFont="1" applyFill="1" applyBorder="1" applyAlignment="1">
      <alignment vertical="center"/>
    </xf>
    <xf numFmtId="0" fontId="37" fillId="0" borderId="14" xfId="1" applyFont="1" applyBorder="1" applyAlignment="1">
      <alignment horizontal="center" vertical="center"/>
    </xf>
    <xf numFmtId="43" fontId="37" fillId="0" borderId="15" xfId="1" applyNumberFormat="1" applyFont="1" applyBorder="1" applyAlignment="1">
      <alignment vertical="center"/>
    </xf>
    <xf numFmtId="44" fontId="38" fillId="2" borderId="16" xfId="3" applyFont="1" applyFill="1" applyBorder="1" applyAlignment="1">
      <alignment vertical="center"/>
    </xf>
    <xf numFmtId="0" fontId="38" fillId="0" borderId="20" xfId="1" applyFont="1" applyBorder="1" applyAlignment="1">
      <alignment horizontal="center" vertical="center"/>
    </xf>
    <xf numFmtId="0" fontId="38" fillId="0" borderId="21" xfId="1" applyFont="1" applyBorder="1" applyAlignment="1">
      <alignment horizontal="center" vertical="center"/>
    </xf>
    <xf numFmtId="0" fontId="38" fillId="0" borderId="22" xfId="1" applyFont="1" applyBorder="1" applyAlignment="1">
      <alignment horizontal="center" vertical="center" wrapText="1"/>
    </xf>
    <xf numFmtId="0" fontId="38" fillId="0" borderId="23" xfId="1" applyFont="1" applyBorder="1" applyAlignment="1">
      <alignment horizontal="center" vertical="center" wrapText="1"/>
    </xf>
    <xf numFmtId="43" fontId="37" fillId="0" borderId="24" xfId="1" applyNumberFormat="1" applyFont="1" applyBorder="1" applyAlignment="1">
      <alignment vertical="center"/>
    </xf>
    <xf numFmtId="0" fontId="38" fillId="0" borderId="0" xfId="1" applyFont="1" applyAlignment="1">
      <alignment horizontal="center" vertical="center"/>
    </xf>
    <xf numFmtId="0" fontId="37" fillId="0" borderId="13" xfId="1" applyFont="1" applyBorder="1" applyAlignment="1">
      <alignment horizontal="center" vertical="center"/>
    </xf>
    <xf numFmtId="0" fontId="37" fillId="0" borderId="25" xfId="1" applyFont="1" applyBorder="1" applyAlignment="1">
      <alignment horizontal="center" vertical="center"/>
    </xf>
    <xf numFmtId="44" fontId="38" fillId="2" borderId="25" xfId="3" applyFont="1" applyFill="1" applyBorder="1" applyAlignment="1">
      <alignment vertical="center"/>
    </xf>
    <xf numFmtId="0" fontId="37" fillId="0" borderId="9" xfId="1" applyFont="1" applyBorder="1" applyAlignment="1">
      <alignment vertical="center"/>
    </xf>
    <xf numFmtId="0" fontId="37" fillId="0" borderId="15" xfId="1" applyFont="1" applyBorder="1" applyAlignment="1">
      <alignment vertical="center"/>
    </xf>
    <xf numFmtId="0" fontId="37" fillId="0" borderId="27" xfId="1" applyFont="1" applyBorder="1" applyAlignment="1">
      <alignment vertical="center"/>
    </xf>
    <xf numFmtId="0" fontId="37" fillId="0" borderId="10" xfId="1" applyFont="1" applyBorder="1" applyAlignment="1">
      <alignment horizontal="center" vertical="center"/>
    </xf>
    <xf numFmtId="43" fontId="37" fillId="0" borderId="10" xfId="1" applyNumberFormat="1" applyFont="1" applyBorder="1" applyAlignment="1">
      <alignment vertical="center"/>
    </xf>
    <xf numFmtId="43" fontId="37" fillId="0" borderId="0" xfId="1" applyNumberFormat="1" applyFont="1" applyAlignment="1">
      <alignment vertical="center"/>
    </xf>
    <xf numFmtId="44" fontId="38" fillId="2" borderId="4" xfId="3" applyFont="1" applyFill="1" applyBorder="1" applyAlignment="1">
      <alignment vertical="center"/>
    </xf>
    <xf numFmtId="0" fontId="37" fillId="0" borderId="26" xfId="1" applyFont="1" applyBorder="1" applyAlignment="1">
      <alignment vertical="center"/>
    </xf>
    <xf numFmtId="0" fontId="37" fillId="0" borderId="24" xfId="1" applyFont="1" applyBorder="1" applyAlignment="1">
      <alignment horizontal="center" vertical="center"/>
    </xf>
    <xf numFmtId="43" fontId="37" fillId="0" borderId="26" xfId="1" applyNumberFormat="1" applyFont="1" applyBorder="1" applyAlignment="1">
      <alignment vertical="center"/>
    </xf>
    <xf numFmtId="43" fontId="37" fillId="0" borderId="28" xfId="1" applyNumberFormat="1" applyFont="1" applyBorder="1" applyAlignment="1">
      <alignment vertical="center"/>
    </xf>
    <xf numFmtId="43" fontId="37" fillId="0" borderId="11" xfId="3" applyNumberFormat="1" applyFont="1" applyFill="1" applyBorder="1" applyAlignment="1">
      <alignment vertical="center"/>
    </xf>
    <xf numFmtId="43" fontId="37" fillId="0" borderId="29" xfId="1" applyNumberFormat="1" applyFont="1" applyBorder="1" applyAlignment="1">
      <alignment vertical="center"/>
    </xf>
    <xf numFmtId="0" fontId="38" fillId="0" borderId="17" xfId="1" applyFont="1" applyBorder="1" applyAlignment="1">
      <alignment horizontal="center" vertical="center" textRotation="90"/>
    </xf>
    <xf numFmtId="0" fontId="38" fillId="0" borderId="18" xfId="1" applyFont="1" applyBorder="1" applyAlignment="1">
      <alignment horizontal="center" vertical="center" textRotation="90"/>
    </xf>
    <xf numFmtId="0" fontId="38" fillId="0" borderId="19" xfId="1" applyFont="1" applyBorder="1" applyAlignment="1">
      <alignment horizontal="center" vertical="center" textRotation="90"/>
    </xf>
    <xf numFmtId="0" fontId="38" fillId="0" borderId="8" xfId="1" applyFont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38" fillId="0" borderId="3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42" fillId="0" borderId="0" xfId="0" applyFont="1"/>
    <xf numFmtId="0" fontId="38" fillId="0" borderId="30" xfId="1" applyFont="1" applyBorder="1" applyAlignment="1">
      <alignment horizontal="center" vertical="center"/>
    </xf>
    <xf numFmtId="0" fontId="38" fillId="0" borderId="31" xfId="1" applyFont="1" applyBorder="1" applyAlignment="1">
      <alignment horizontal="center" vertical="center"/>
    </xf>
    <xf numFmtId="0" fontId="38" fillId="0" borderId="32" xfId="1" applyFont="1" applyBorder="1" applyAlignment="1">
      <alignment horizontal="center" vertical="center"/>
    </xf>
    <xf numFmtId="0" fontId="37" fillId="0" borderId="33" xfId="1" applyFont="1" applyBorder="1" applyAlignment="1">
      <alignment horizontal="center" vertical="center"/>
    </xf>
    <xf numFmtId="0" fontId="1" fillId="0" borderId="0" xfId="41"/>
    <xf numFmtId="49" fontId="43" fillId="0" borderId="0" xfId="41" applyNumberFormat="1" applyFont="1" applyAlignment="1">
      <alignment horizontal="right" vertical="top" wrapText="1" shrinkToFit="1" readingOrder="1"/>
    </xf>
    <xf numFmtId="0" fontId="44" fillId="0" borderId="0" xfId="41" applyFont="1" applyAlignment="1">
      <alignment horizontal="left" vertical="center" wrapText="1" shrinkToFit="1" readingOrder="1"/>
    </xf>
    <xf numFmtId="4" fontId="45" fillId="6" borderId="0" xfId="41" applyNumberFormat="1" applyFont="1" applyFill="1" applyAlignment="1">
      <alignment horizontal="left" vertical="center" wrapText="1" shrinkToFit="1" readingOrder="1"/>
    </xf>
    <xf numFmtId="0" fontId="45" fillId="6" borderId="0" xfId="41" applyFont="1" applyFill="1" applyAlignment="1">
      <alignment horizontal="right" vertical="center" wrapText="1" shrinkToFit="1" readingOrder="1"/>
    </xf>
    <xf numFmtId="0" fontId="45" fillId="6" borderId="0" xfId="41" applyFont="1" applyFill="1" applyAlignment="1">
      <alignment horizontal="left" vertical="center" wrapText="1" shrinkToFit="1" readingOrder="1"/>
    </xf>
    <xf numFmtId="170" fontId="45" fillId="6" borderId="0" xfId="41" applyNumberFormat="1" applyFont="1" applyFill="1" applyAlignment="1">
      <alignment horizontal="left" vertical="center" wrapText="1" shrinkToFit="1" readingOrder="1"/>
    </xf>
    <xf numFmtId="171" fontId="45" fillId="6" borderId="0" xfId="41" applyNumberFormat="1" applyFont="1" applyFill="1" applyAlignment="1">
      <alignment horizontal="left" vertical="center" wrapText="1" shrinkToFit="1" readingOrder="1"/>
    </xf>
    <xf numFmtId="4" fontId="46" fillId="0" borderId="0" xfId="41" applyNumberFormat="1" applyFont="1" applyAlignment="1">
      <alignment horizontal="right" vertical="center" wrapText="1" shrinkToFit="1" readingOrder="1"/>
    </xf>
    <xf numFmtId="0" fontId="46" fillId="0" borderId="0" xfId="41" applyFont="1" applyAlignment="1">
      <alignment horizontal="left" vertical="center" wrapText="1" shrinkToFit="1" readingOrder="1"/>
    </xf>
    <xf numFmtId="0" fontId="46" fillId="0" borderId="0" xfId="41" applyFont="1" applyAlignment="1">
      <alignment horizontal="left" vertical="center" wrapText="1" shrinkToFit="1" readingOrder="1"/>
    </xf>
    <xf numFmtId="49" fontId="42" fillId="3" borderId="0" xfId="41" applyNumberFormat="1" applyFont="1" applyFill="1" applyAlignment="1">
      <alignment horizontal="left" vertical="center" wrapText="1" shrinkToFit="1" readingOrder="1"/>
    </xf>
    <xf numFmtId="0" fontId="42" fillId="3" borderId="0" xfId="41" applyFont="1" applyFill="1" applyAlignment="1">
      <alignment horizontal="left" vertical="center" wrapText="1" shrinkToFit="1" readingOrder="1"/>
    </xf>
    <xf numFmtId="164" fontId="42" fillId="3" borderId="0" xfId="41" applyNumberFormat="1" applyFont="1" applyFill="1" applyAlignment="1">
      <alignment horizontal="right" vertical="center" wrapText="1" shrinkToFit="1" readingOrder="1"/>
    </xf>
    <xf numFmtId="164" fontId="42" fillId="3" borderId="0" xfId="41" applyNumberFormat="1" applyFont="1" applyFill="1" applyAlignment="1">
      <alignment horizontal="right" vertical="center" wrapText="1" shrinkToFit="1" readingOrder="1"/>
    </xf>
    <xf numFmtId="0" fontId="42" fillId="3" borderId="0" xfId="41" applyFont="1" applyFill="1" applyAlignment="1">
      <alignment horizontal="right" vertical="center" wrapText="1" shrinkToFit="1" readingOrder="1"/>
    </xf>
    <xf numFmtId="165" fontId="42" fillId="3" borderId="0" xfId="41" applyNumberFormat="1" applyFont="1" applyFill="1" applyAlignment="1">
      <alignment horizontal="left" vertical="center" wrapText="1" shrinkToFit="1" readingOrder="1"/>
    </xf>
    <xf numFmtId="49" fontId="42" fillId="3" borderId="0" xfId="41" applyNumberFormat="1" applyFont="1" applyFill="1" applyAlignment="1">
      <alignment horizontal="center" vertical="center" wrapText="1" shrinkToFit="1" readingOrder="1"/>
    </xf>
    <xf numFmtId="14" fontId="42" fillId="3" borderId="0" xfId="41" applyNumberFormat="1" applyFont="1" applyFill="1" applyAlignment="1">
      <alignment horizontal="left" vertical="center" wrapText="1" shrinkToFit="1" readingOrder="1"/>
    </xf>
    <xf numFmtId="0" fontId="42" fillId="3" borderId="0" xfId="41" applyFont="1" applyFill="1" applyAlignment="1">
      <alignment horizontal="center" vertical="center" wrapText="1" shrinkToFit="1" readingOrder="1"/>
    </xf>
    <xf numFmtId="49" fontId="42" fillId="4" borderId="0" xfId="41" applyNumberFormat="1" applyFont="1" applyFill="1" applyAlignment="1">
      <alignment horizontal="left" vertical="center" wrapText="1" shrinkToFit="1" readingOrder="1"/>
    </xf>
    <xf numFmtId="0" fontId="42" fillId="4" borderId="0" xfId="41" applyFont="1" applyFill="1" applyAlignment="1">
      <alignment horizontal="left" vertical="center" wrapText="1" shrinkToFit="1" readingOrder="1"/>
    </xf>
    <xf numFmtId="164" fontId="42" fillId="4" borderId="0" xfId="41" applyNumberFormat="1" applyFont="1" applyFill="1" applyAlignment="1">
      <alignment horizontal="right" vertical="center" wrapText="1" shrinkToFit="1" readingOrder="1"/>
    </xf>
    <xf numFmtId="164" fontId="42" fillId="4" borderId="0" xfId="41" applyNumberFormat="1" applyFont="1" applyFill="1" applyAlignment="1">
      <alignment horizontal="right" vertical="center" wrapText="1" shrinkToFit="1" readingOrder="1"/>
    </xf>
    <xf numFmtId="0" fontId="42" fillId="4" borderId="0" xfId="41" applyFont="1" applyFill="1" applyAlignment="1">
      <alignment horizontal="right" vertical="center" wrapText="1" shrinkToFit="1" readingOrder="1"/>
    </xf>
    <xf numFmtId="165" fontId="42" fillId="4" borderId="0" xfId="41" applyNumberFormat="1" applyFont="1" applyFill="1" applyAlignment="1">
      <alignment horizontal="left" vertical="center" wrapText="1" shrinkToFit="1" readingOrder="1"/>
    </xf>
    <xf numFmtId="49" fontId="42" fillId="4" borderId="0" xfId="41" applyNumberFormat="1" applyFont="1" applyFill="1" applyAlignment="1">
      <alignment horizontal="center" vertical="center" wrapText="1" shrinkToFit="1" readingOrder="1"/>
    </xf>
    <xf numFmtId="14" fontId="42" fillId="4" borderId="0" xfId="41" applyNumberFormat="1" applyFont="1" applyFill="1" applyAlignment="1">
      <alignment horizontal="left" vertical="center" wrapText="1" shrinkToFit="1" readingOrder="1"/>
    </xf>
    <xf numFmtId="0" fontId="42" fillId="4" borderId="0" xfId="41" applyFont="1" applyFill="1" applyAlignment="1">
      <alignment horizontal="center" vertical="center" wrapText="1" shrinkToFit="1" readingOrder="1"/>
    </xf>
    <xf numFmtId="0" fontId="47" fillId="5" borderId="0" xfId="41" applyFont="1" applyFill="1" applyAlignment="1">
      <alignment horizontal="right" vertical="center" wrapText="1" shrinkToFit="1" readingOrder="1"/>
    </xf>
    <xf numFmtId="0" fontId="47" fillId="5" borderId="0" xfId="41" applyFont="1" applyFill="1" applyAlignment="1">
      <alignment horizontal="right" vertical="center" wrapText="1" shrinkToFit="1" readingOrder="1"/>
    </xf>
    <xf numFmtId="0" fontId="47" fillId="5" borderId="0" xfId="41" applyFont="1" applyFill="1" applyAlignment="1">
      <alignment horizontal="left" vertical="center" wrapText="1" shrinkToFit="1" readingOrder="1"/>
    </xf>
    <xf numFmtId="0" fontId="47" fillId="5" borderId="0" xfId="41" applyFont="1" applyFill="1" applyAlignment="1">
      <alignment horizontal="center" vertical="center" wrapText="1" shrinkToFit="1" readingOrder="1"/>
    </xf>
    <xf numFmtId="0" fontId="48" fillId="0" borderId="0" xfId="41" applyFont="1" applyAlignment="1">
      <alignment horizontal="center" vertical="top" wrapText="1" shrinkToFit="1" readingOrder="1"/>
    </xf>
    <xf numFmtId="0" fontId="49" fillId="0" borderId="0" xfId="41" applyFont="1" applyAlignment="1">
      <alignment horizontal="center" vertical="top" wrapText="1" shrinkToFit="1" readingOrder="1"/>
    </xf>
    <xf numFmtId="0" fontId="50" fillId="0" borderId="0" xfId="41" applyFont="1" applyAlignment="1">
      <alignment horizontal="right" vertical="top" wrapText="1" shrinkToFit="1" readingOrder="1"/>
    </xf>
    <xf numFmtId="0" fontId="44" fillId="5" borderId="0" xfId="41" applyFont="1" applyFill="1" applyAlignment="1">
      <alignment horizontal="left" vertical="top" wrapText="1" shrinkToFit="1" readingOrder="1"/>
    </xf>
    <xf numFmtId="0" fontId="51" fillId="0" borderId="0" xfId="41" applyFont="1" applyAlignment="1">
      <alignment horizontal="left" vertical="top" wrapText="1" shrinkToFit="1" readingOrder="1"/>
    </xf>
    <xf numFmtId="0" fontId="52" fillId="0" borderId="0" xfId="41" applyFont="1" applyAlignment="1">
      <alignment horizontal="left" vertical="top" wrapText="1" shrinkToFit="1" readingOrder="1"/>
    </xf>
  </cellXfs>
  <cellStyles count="42">
    <cellStyle name="Moeda 2" xfId="3" xr:uid="{00000000-0005-0000-0000-000000000000}"/>
    <cellStyle name="Normal" xfId="0" builtinId="0"/>
    <cellStyle name="Normal 10" xfId="11" xr:uid="{5F42055A-076A-49C7-8179-7497B714EDD8}"/>
    <cellStyle name="Normal 11" xfId="12" xr:uid="{FE6FDFDD-B945-4B97-BD94-B71B3FE4D251}"/>
    <cellStyle name="Normal 12" xfId="13" xr:uid="{320389A8-73F5-4B6E-9077-95CB19AA73C8}"/>
    <cellStyle name="Normal 13" xfId="14" xr:uid="{275F3330-698F-491A-8C50-71C31D74C61D}"/>
    <cellStyle name="Normal 14" xfId="15" xr:uid="{277AC119-3FA4-44CA-8844-49BDDC22FA23}"/>
    <cellStyle name="Normal 15" xfId="16" xr:uid="{BB3A51D4-905B-4E40-9324-011DBC4BEA4D}"/>
    <cellStyle name="Normal 16" xfId="17" xr:uid="{B6781D1E-F5F8-4653-9F26-18B33C3D31F1}"/>
    <cellStyle name="Normal 17" xfId="18" xr:uid="{A5CB6414-E6E8-40E0-BE0B-5B27582EA89D}"/>
    <cellStyle name="Normal 18" xfId="19" xr:uid="{75E3270D-800C-4AC7-AD40-1A059AAAC54A}"/>
    <cellStyle name="Normal 19" xfId="20" xr:uid="{57BD25DE-8650-499A-9701-0F3EC144E34F}"/>
    <cellStyle name="Normal 2" xfId="1" xr:uid="{00000000-0005-0000-0000-000002000000}"/>
    <cellStyle name="Normal 20" xfId="21" xr:uid="{479193FF-07F2-4766-B0DD-6BBACA21AA09}"/>
    <cellStyle name="Normal 21" xfId="22" xr:uid="{53C529A5-4106-408F-B999-72FC56E2ACFE}"/>
    <cellStyle name="Normal 22" xfId="23" xr:uid="{8812D397-AAF8-4E06-A54D-6DF9D1E692E9}"/>
    <cellStyle name="Normal 23" xfId="24" xr:uid="{6C885F4A-BF16-476E-A9FC-CC9DF26E6907}"/>
    <cellStyle name="Normal 24" xfId="25" xr:uid="{4B1EC81B-A865-4CEA-992C-861B134008A6}"/>
    <cellStyle name="Normal 25" xfId="26" xr:uid="{5955A344-44E4-4A27-B8CF-515BDDDF8623}"/>
    <cellStyle name="Normal 26" xfId="27" xr:uid="{E256650A-513B-4411-998C-30684A6EB71A}"/>
    <cellStyle name="Normal 27" xfId="28" xr:uid="{2988D7CA-A076-403B-90FA-D6D07F4B2BF6}"/>
    <cellStyle name="Normal 28" xfId="29" xr:uid="{BA707450-30F9-430F-9E4B-8337731B7EDF}"/>
    <cellStyle name="Normal 29" xfId="30" xr:uid="{6CF67775-ADE5-4064-9E8A-50370578FB47}"/>
    <cellStyle name="Normal 3" xfId="4" xr:uid="{00000000-0005-0000-0000-000003000000}"/>
    <cellStyle name="Normal 30" xfId="31" xr:uid="{6EF836B8-737C-4E8B-B226-6E07202E411E}"/>
    <cellStyle name="Normal 31" xfId="32" xr:uid="{5CE6E3F8-AA6E-4B8C-AAF7-40FBC294092D}"/>
    <cellStyle name="Normal 32" xfId="33" xr:uid="{E7CE6D19-AFB5-443C-B91B-1ACCD8DF528C}"/>
    <cellStyle name="Normal 33" xfId="34" xr:uid="{4A81B684-8845-4794-963F-F0834CABE1E4}"/>
    <cellStyle name="Normal 34" xfId="35" xr:uid="{556B22B2-D121-476C-89C1-A44FD4CD379C}"/>
    <cellStyle name="Normal 35" xfId="36" xr:uid="{ABDBCF3B-87DC-45D2-A7A5-57F3C1C0AD46}"/>
    <cellStyle name="Normal 36" xfId="37" xr:uid="{419CBFC6-AEA9-442E-8C4C-0A6478997D57}"/>
    <cellStyle name="Normal 37" xfId="38" xr:uid="{54A5D1FE-9FF1-41A4-B4AC-69D3BF1EF231}"/>
    <cellStyle name="Normal 38" xfId="39" xr:uid="{65D9227B-3856-44CE-90E6-EF8F2EA6CD53}"/>
    <cellStyle name="Normal 39" xfId="40" xr:uid="{9DFC5098-EF94-45F0-8B22-5329EE56C691}"/>
    <cellStyle name="Normal 4" xfId="5" xr:uid="{00000000-0005-0000-0000-000004000000}"/>
    <cellStyle name="Normal 40" xfId="41" xr:uid="{ED5E32F2-DF8B-43EF-9387-36484089D0F3}"/>
    <cellStyle name="Normal 5" xfId="6" xr:uid="{6737F63F-2B1D-403C-82E7-A02D61F5F9A2}"/>
    <cellStyle name="Normal 6" xfId="7" xr:uid="{BA657D77-15E4-4AF0-AEC4-D43E5061E288}"/>
    <cellStyle name="Normal 7" xfId="8" xr:uid="{0A52F34D-F802-4151-B797-20B825317928}"/>
    <cellStyle name="Normal 8" xfId="9" xr:uid="{E799F3E4-4738-45AE-AC9D-D25C7D6EC72E}"/>
    <cellStyle name="Normal 9" xfId="10" xr:uid="{A95A3CDB-A610-49F6-B6E3-D15CD37F9B84}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AEAEA"/>
      <color rgb="FF4682B4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0</xdr:colOff>
      <xdr:row>0</xdr:row>
      <xdr:rowOff>0</xdr:rowOff>
    </xdr:from>
    <xdr:ext cx="1381125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3DE34C02-C6E5-42EF-BEE8-958F55707888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8288000" y="0"/>
          <a:ext cx="1381125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32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0D218F1-01C3-4849-B954-D9FDB6972A1A}"/>
            </a:ext>
          </a:extLst>
        </xdr:cNvPr>
        <xdr:cNvSpPr/>
      </xdr:nvSpPr>
      <xdr:spPr>
        <a:xfrm>
          <a:off x="0" y="1333500"/>
          <a:ext cx="200025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0</xdr:colOff>
      <xdr:row>0</xdr:row>
      <xdr:rowOff>0</xdr:rowOff>
    </xdr:from>
    <xdr:ext cx="1381125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0E373FCB-E6FE-42CF-B5F8-FF943C868256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8288000" y="0"/>
          <a:ext cx="1381125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32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35B731-391D-4D5D-AD97-5C618E6A563A}"/>
            </a:ext>
          </a:extLst>
        </xdr:cNvPr>
        <xdr:cNvSpPr/>
      </xdr:nvSpPr>
      <xdr:spPr>
        <a:xfrm>
          <a:off x="0" y="1333500"/>
          <a:ext cx="200025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h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7"/>
  <sheetViews>
    <sheetView showGridLines="0" tabSelected="1" view="pageLayout" topLeftCell="A25" zoomScaleNormal="100" workbookViewId="0">
      <selection activeCell="I33" sqref="I33"/>
    </sheetView>
  </sheetViews>
  <sheetFormatPr defaultColWidth="9.140625" defaultRowHeight="11.25" x14ac:dyDescent="0.2"/>
  <cols>
    <col min="1" max="1" width="3.7109375" style="1" bestFit="1" customWidth="1"/>
    <col min="2" max="2" width="29.42578125" style="1" customWidth="1"/>
    <col min="3" max="3" width="14" style="1" customWidth="1"/>
    <col min="4" max="4" width="14.5703125" style="1" customWidth="1"/>
    <col min="5" max="5" width="11.28515625" style="1" customWidth="1"/>
    <col min="6" max="6" width="11.28515625" style="1" hidden="1" customWidth="1"/>
    <col min="7" max="11" width="11.28515625" style="1" customWidth="1"/>
    <col min="12" max="13" width="10.42578125" style="1" bestFit="1" customWidth="1"/>
    <col min="14" max="15" width="11.85546875" style="1" bestFit="1" customWidth="1"/>
    <col min="16" max="17" width="10.42578125" style="1" bestFit="1" customWidth="1"/>
    <col min="18" max="18" width="9" style="1" bestFit="1" customWidth="1"/>
    <col min="19" max="16384" width="9.140625" style="1"/>
  </cols>
  <sheetData>
    <row r="2" spans="1:11" ht="12" thickBot="1" x14ac:dyDescent="0.25"/>
    <row r="3" spans="1:11" ht="84.75" customHeight="1" thickBot="1" x14ac:dyDescent="0.25">
      <c r="A3" s="52" t="s">
        <v>0</v>
      </c>
      <c r="B3" s="2" t="s">
        <v>1</v>
      </c>
      <c r="C3" s="3" t="s">
        <v>2</v>
      </c>
      <c r="D3" s="4" t="s">
        <v>3</v>
      </c>
      <c r="E3" s="16" t="s">
        <v>4</v>
      </c>
      <c r="F3" s="16" t="s">
        <v>5</v>
      </c>
      <c r="G3" s="15" t="s">
        <v>6</v>
      </c>
      <c r="H3" s="15" t="s">
        <v>7</v>
      </c>
      <c r="I3" s="19" t="s">
        <v>8</v>
      </c>
      <c r="J3" s="19" t="s">
        <v>9</v>
      </c>
      <c r="K3" s="4" t="s">
        <v>10</v>
      </c>
    </row>
    <row r="4" spans="1:11" ht="15" customHeight="1" x14ac:dyDescent="0.2">
      <c r="A4" s="53"/>
      <c r="B4" s="41" t="s">
        <v>11</v>
      </c>
      <c r="C4" s="42" t="s">
        <v>12</v>
      </c>
      <c r="D4" s="18" t="s">
        <v>13</v>
      </c>
      <c r="E4" s="43">
        <v>0</v>
      </c>
      <c r="F4" s="20"/>
      <c r="G4" s="20">
        <v>482.5</v>
      </c>
      <c r="H4" s="43">
        <v>0</v>
      </c>
      <c r="I4" s="43">
        <v>0</v>
      </c>
      <c r="J4" s="43">
        <v>0</v>
      </c>
      <c r="K4" s="29">
        <f>SUM(E4:J4)</f>
        <v>482.5</v>
      </c>
    </row>
    <row r="5" spans="1:11" ht="15" customHeight="1" x14ac:dyDescent="0.2">
      <c r="A5" s="53"/>
      <c r="B5" s="10" t="s">
        <v>97</v>
      </c>
      <c r="C5" s="11" t="s">
        <v>107</v>
      </c>
      <c r="D5" s="17" t="s">
        <v>22</v>
      </c>
      <c r="E5" s="43">
        <v>1260</v>
      </c>
      <c r="F5" s="21"/>
      <c r="G5" s="20">
        <v>0</v>
      </c>
      <c r="H5" s="43"/>
      <c r="I5" s="43"/>
      <c r="J5" s="43"/>
      <c r="K5" s="29">
        <f>SUM(E5:J5)</f>
        <v>1260</v>
      </c>
    </row>
    <row r="6" spans="1:11" ht="15" customHeight="1" x14ac:dyDescent="0.2">
      <c r="A6" s="53"/>
      <c r="B6" s="10" t="s">
        <v>14</v>
      </c>
      <c r="C6" s="11" t="s">
        <v>15</v>
      </c>
      <c r="D6" s="17" t="s">
        <v>13</v>
      </c>
      <c r="E6" s="43">
        <v>0</v>
      </c>
      <c r="F6" s="21"/>
      <c r="G6" s="20">
        <v>482.5</v>
      </c>
      <c r="H6" s="43">
        <v>0</v>
      </c>
      <c r="I6" s="43">
        <v>0</v>
      </c>
      <c r="J6" s="43">
        <v>0</v>
      </c>
      <c r="K6" s="29">
        <f t="shared" ref="K6:K17" si="0">SUM(E6:J6)</f>
        <v>482.5</v>
      </c>
    </row>
    <row r="7" spans="1:11" ht="15" customHeight="1" x14ac:dyDescent="0.2">
      <c r="A7" s="53"/>
      <c r="B7" s="10" t="s">
        <v>16</v>
      </c>
      <c r="C7" s="11" t="s">
        <v>17</v>
      </c>
      <c r="D7" s="17" t="s">
        <v>13</v>
      </c>
      <c r="E7" s="43">
        <v>0</v>
      </c>
      <c r="F7" s="22"/>
      <c r="G7" s="20">
        <v>482.5</v>
      </c>
      <c r="H7" s="43">
        <v>0</v>
      </c>
      <c r="I7" s="43">
        <v>0</v>
      </c>
      <c r="J7" s="43">
        <v>0</v>
      </c>
      <c r="K7" s="29">
        <f t="shared" si="0"/>
        <v>482.5</v>
      </c>
    </row>
    <row r="8" spans="1:11" ht="15" customHeight="1" x14ac:dyDescent="0.2">
      <c r="A8" s="53"/>
      <c r="B8" s="10" t="s">
        <v>18</v>
      </c>
      <c r="C8" s="11" t="s">
        <v>19</v>
      </c>
      <c r="D8" s="17" t="s">
        <v>13</v>
      </c>
      <c r="E8" s="43">
        <v>0</v>
      </c>
      <c r="F8" s="22"/>
      <c r="G8" s="51">
        <v>1194.47</v>
      </c>
      <c r="H8" s="20"/>
      <c r="I8" s="43">
        <v>0</v>
      </c>
      <c r="J8" s="43">
        <v>0</v>
      </c>
      <c r="K8" s="29">
        <f t="shared" si="0"/>
        <v>1194.47</v>
      </c>
    </row>
    <row r="9" spans="1:11" ht="15" customHeight="1" x14ac:dyDescent="0.2">
      <c r="A9" s="53"/>
      <c r="B9" s="10" t="s">
        <v>20</v>
      </c>
      <c r="C9" s="11" t="s">
        <v>21</v>
      </c>
      <c r="D9" s="17" t="s">
        <v>22</v>
      </c>
      <c r="E9" s="22">
        <v>3360</v>
      </c>
      <c r="F9" s="22"/>
      <c r="G9" s="43">
        <v>0</v>
      </c>
      <c r="H9" s="43">
        <v>0</v>
      </c>
      <c r="I9" s="43">
        <v>0</v>
      </c>
      <c r="J9" s="43">
        <v>0</v>
      </c>
      <c r="K9" s="29">
        <f t="shared" si="0"/>
        <v>3360</v>
      </c>
    </row>
    <row r="10" spans="1:11" ht="15" customHeight="1" x14ac:dyDescent="0.2">
      <c r="A10" s="53"/>
      <c r="B10" s="10" t="s">
        <v>43</v>
      </c>
      <c r="C10" s="11" t="s">
        <v>52</v>
      </c>
      <c r="D10" s="17" t="s">
        <v>22</v>
      </c>
      <c r="E10" s="50">
        <v>1470</v>
      </c>
      <c r="F10" s="22"/>
      <c r="G10" s="20"/>
      <c r="H10" s="43"/>
      <c r="I10" s="43"/>
      <c r="J10" s="43"/>
      <c r="K10" s="29">
        <f t="shared" si="0"/>
        <v>1470</v>
      </c>
    </row>
    <row r="11" spans="1:11" ht="15" customHeight="1" x14ac:dyDescent="0.2">
      <c r="A11" s="53"/>
      <c r="B11" s="10" t="s">
        <v>23</v>
      </c>
      <c r="C11" s="11" t="s">
        <v>24</v>
      </c>
      <c r="D11" s="17" t="s">
        <v>13</v>
      </c>
      <c r="E11" s="43">
        <v>0</v>
      </c>
      <c r="F11" s="22"/>
      <c r="G11" s="20">
        <v>482.5</v>
      </c>
      <c r="H11" s="43">
        <v>0</v>
      </c>
      <c r="I11" s="43">
        <v>0</v>
      </c>
      <c r="J11" s="43">
        <v>0</v>
      </c>
      <c r="K11" s="29">
        <f t="shared" si="0"/>
        <v>482.5</v>
      </c>
    </row>
    <row r="12" spans="1:11" ht="15" customHeight="1" x14ac:dyDescent="0.2">
      <c r="A12" s="53"/>
      <c r="B12" s="10" t="s">
        <v>44</v>
      </c>
      <c r="C12" s="11" t="s">
        <v>51</v>
      </c>
      <c r="D12" s="17" t="s">
        <v>42</v>
      </c>
      <c r="E12" s="43">
        <v>210</v>
      </c>
      <c r="F12" s="22"/>
      <c r="G12" s="20"/>
      <c r="H12" s="43"/>
      <c r="I12" s="43"/>
      <c r="J12" s="43"/>
      <c r="K12" s="29">
        <f t="shared" si="0"/>
        <v>210</v>
      </c>
    </row>
    <row r="13" spans="1:11" ht="15" customHeight="1" x14ac:dyDescent="0.2">
      <c r="A13" s="53"/>
      <c r="B13" s="10" t="s">
        <v>25</v>
      </c>
      <c r="C13" s="11" t="s">
        <v>26</v>
      </c>
      <c r="D13" s="17" t="s">
        <v>13</v>
      </c>
      <c r="E13" s="43">
        <v>0</v>
      </c>
      <c r="F13" s="22"/>
      <c r="G13" s="20">
        <v>482.5</v>
      </c>
      <c r="H13" s="43">
        <v>0</v>
      </c>
      <c r="I13" s="43">
        <v>0</v>
      </c>
      <c r="J13" s="43">
        <v>0</v>
      </c>
      <c r="K13" s="29">
        <f t="shared" si="0"/>
        <v>482.5</v>
      </c>
    </row>
    <row r="14" spans="1:11" ht="15" customHeight="1" x14ac:dyDescent="0.2">
      <c r="A14" s="53"/>
      <c r="B14" s="10" t="s">
        <v>27</v>
      </c>
      <c r="C14" s="11" t="s">
        <v>28</v>
      </c>
      <c r="D14" s="17" t="s">
        <v>13</v>
      </c>
      <c r="E14" s="43">
        <v>0</v>
      </c>
      <c r="F14" s="22"/>
      <c r="G14" s="20">
        <v>482.5</v>
      </c>
      <c r="H14" s="43">
        <v>0</v>
      </c>
      <c r="I14" s="43">
        <v>0</v>
      </c>
      <c r="J14" s="43">
        <v>0</v>
      </c>
      <c r="K14" s="29">
        <f t="shared" si="0"/>
        <v>482.5</v>
      </c>
    </row>
    <row r="15" spans="1:11" ht="15" customHeight="1" x14ac:dyDescent="0.2">
      <c r="A15" s="53"/>
      <c r="B15" s="10" t="s">
        <v>29</v>
      </c>
      <c r="C15" s="11" t="s">
        <v>30</v>
      </c>
      <c r="D15" s="17" t="s">
        <v>13</v>
      </c>
      <c r="E15" s="43">
        <v>0</v>
      </c>
      <c r="F15" s="21"/>
      <c r="G15" s="20">
        <v>482.5</v>
      </c>
      <c r="H15" s="43">
        <v>0</v>
      </c>
      <c r="I15" s="43">
        <v>0</v>
      </c>
      <c r="J15" s="43">
        <v>0</v>
      </c>
      <c r="K15" s="29">
        <f t="shared" si="0"/>
        <v>482.5</v>
      </c>
    </row>
    <row r="16" spans="1:11" ht="15" customHeight="1" x14ac:dyDescent="0.2">
      <c r="A16" s="53"/>
      <c r="B16" s="10" t="s">
        <v>96</v>
      </c>
      <c r="C16" s="11" t="s">
        <v>106</v>
      </c>
      <c r="D16" s="17" t="s">
        <v>22</v>
      </c>
      <c r="E16" s="43">
        <v>1260</v>
      </c>
      <c r="F16" s="21"/>
      <c r="G16" s="20"/>
      <c r="H16" s="43"/>
      <c r="I16" s="43"/>
      <c r="J16" s="43"/>
      <c r="K16" s="29">
        <f t="shared" si="0"/>
        <v>1260</v>
      </c>
    </row>
    <row r="17" spans="1:11" ht="15" customHeight="1" thickBot="1" x14ac:dyDescent="0.25">
      <c r="A17" s="53"/>
      <c r="B17" s="10" t="s">
        <v>31</v>
      </c>
      <c r="C17" s="11" t="s">
        <v>32</v>
      </c>
      <c r="D17" s="17" t="s">
        <v>13</v>
      </c>
      <c r="E17" s="43">
        <v>0</v>
      </c>
      <c r="F17" s="21"/>
      <c r="G17" s="20">
        <v>482.5</v>
      </c>
      <c r="H17" s="43">
        <v>0</v>
      </c>
      <c r="I17" s="43">
        <v>0</v>
      </c>
      <c r="J17" s="43">
        <v>0</v>
      </c>
      <c r="K17" s="29">
        <f t="shared" si="0"/>
        <v>482.5</v>
      </c>
    </row>
    <row r="18" spans="1:11" ht="15.75" customHeight="1" thickBot="1" x14ac:dyDescent="0.25">
      <c r="A18" s="54"/>
      <c r="B18" s="58" t="s">
        <v>10</v>
      </c>
      <c r="C18" s="56"/>
      <c r="D18" s="57"/>
      <c r="E18" s="24">
        <f>SUM(E4:E17)</f>
        <v>7560</v>
      </c>
      <c r="F18" s="24">
        <f>SUM(F4:F17)</f>
        <v>0</v>
      </c>
      <c r="G18" s="25">
        <f>SUM(G4:G17)</f>
        <v>5054.47</v>
      </c>
      <c r="H18" s="25">
        <f>SUM(H4:H17)</f>
        <v>0</v>
      </c>
      <c r="I18" s="25">
        <f>SUM(I4:I17)</f>
        <v>0</v>
      </c>
      <c r="J18" s="25">
        <f>SUM(J4:J17)</f>
        <v>0</v>
      </c>
      <c r="K18" s="26">
        <f>SUM(K4:K17)</f>
        <v>12614.470000000001</v>
      </c>
    </row>
    <row r="19" spans="1:11" x14ac:dyDescent="0.2">
      <c r="A19" s="5"/>
      <c r="B19" s="6"/>
      <c r="C19" s="6"/>
      <c r="D19" s="6"/>
      <c r="E19" s="7"/>
      <c r="F19" s="7"/>
      <c r="G19" s="7"/>
      <c r="H19" s="7"/>
      <c r="I19" s="7"/>
      <c r="J19" s="7"/>
      <c r="K19" s="7"/>
    </row>
    <row r="20" spans="1:11" ht="12" thickBot="1" x14ac:dyDescent="0.25">
      <c r="A20" s="5"/>
      <c r="B20" s="6"/>
      <c r="C20" s="6"/>
      <c r="D20" s="6"/>
      <c r="E20" s="7"/>
      <c r="F20" s="7"/>
      <c r="G20" s="7"/>
      <c r="H20" s="7"/>
      <c r="I20" s="7"/>
      <c r="J20" s="7"/>
      <c r="K20" s="7"/>
    </row>
    <row r="21" spans="1:11" ht="84" customHeight="1" thickBot="1" x14ac:dyDescent="0.25">
      <c r="A21" s="52" t="s">
        <v>33</v>
      </c>
      <c r="B21" s="2" t="s">
        <v>1</v>
      </c>
      <c r="C21" s="3" t="s">
        <v>2</v>
      </c>
      <c r="D21" s="4" t="s">
        <v>3</v>
      </c>
      <c r="E21" s="16" t="s">
        <v>4</v>
      </c>
      <c r="F21" s="16" t="s">
        <v>5</v>
      </c>
      <c r="G21" s="15" t="s">
        <v>6</v>
      </c>
      <c r="H21" s="15" t="s">
        <v>7</v>
      </c>
      <c r="I21" s="19" t="s">
        <v>8</v>
      </c>
      <c r="J21" s="19" t="s">
        <v>9</v>
      </c>
      <c r="K21" s="4" t="s">
        <v>10</v>
      </c>
    </row>
    <row r="22" spans="1:11" ht="15" customHeight="1" x14ac:dyDescent="0.2">
      <c r="A22" s="53"/>
      <c r="B22" s="10" t="s">
        <v>34</v>
      </c>
      <c r="C22" s="11" t="s">
        <v>35</v>
      </c>
      <c r="D22" s="18" t="s">
        <v>36</v>
      </c>
      <c r="E22" s="20">
        <v>2670</v>
      </c>
      <c r="F22" s="20"/>
      <c r="G22" s="43">
        <v>0</v>
      </c>
      <c r="H22" s="43"/>
      <c r="I22" s="43">
        <v>0</v>
      </c>
      <c r="J22" s="12">
        <v>2230</v>
      </c>
      <c r="K22" s="23">
        <f>SUM(E22:J22)</f>
        <v>4900</v>
      </c>
    </row>
    <row r="23" spans="1:11" ht="15" customHeight="1" x14ac:dyDescent="0.2">
      <c r="A23" s="53"/>
      <c r="B23" s="39" t="s">
        <v>47</v>
      </c>
      <c r="C23" s="11" t="s">
        <v>50</v>
      </c>
      <c r="D23" s="18" t="s">
        <v>36</v>
      </c>
      <c r="E23" s="20">
        <v>1780</v>
      </c>
      <c r="F23" s="20"/>
      <c r="G23" s="43"/>
      <c r="H23" s="43"/>
      <c r="I23" s="43"/>
      <c r="J23" s="43"/>
      <c r="K23" s="23">
        <f>SUM(E23:J23)</f>
        <v>1780</v>
      </c>
    </row>
    <row r="24" spans="1:11" ht="15" customHeight="1" x14ac:dyDescent="0.2">
      <c r="A24" s="53"/>
      <c r="B24" s="39" t="s">
        <v>98</v>
      </c>
      <c r="C24" s="11" t="s">
        <v>105</v>
      </c>
      <c r="D24" s="18" t="s">
        <v>36</v>
      </c>
      <c r="E24" s="20">
        <v>2670</v>
      </c>
      <c r="F24" s="20"/>
      <c r="G24" s="43">
        <v>0</v>
      </c>
      <c r="H24" s="43"/>
      <c r="I24" s="43">
        <v>0</v>
      </c>
      <c r="J24" s="43">
        <v>0</v>
      </c>
      <c r="K24" s="23">
        <f>SUM(E24:J24)</f>
        <v>2670</v>
      </c>
    </row>
    <row r="25" spans="1:11" ht="15" customHeight="1" x14ac:dyDescent="0.2">
      <c r="A25" s="53"/>
      <c r="B25" s="39" t="s">
        <v>46</v>
      </c>
      <c r="C25" s="11" t="s">
        <v>49</v>
      </c>
      <c r="D25" s="18" t="s">
        <v>36</v>
      </c>
      <c r="E25" s="20">
        <v>1780</v>
      </c>
      <c r="F25" s="20"/>
      <c r="G25" s="43"/>
      <c r="H25" s="43"/>
      <c r="I25" s="43"/>
      <c r="J25" s="43">
        <v>0</v>
      </c>
      <c r="K25" s="23">
        <f>SUM(E25:J25)</f>
        <v>1780</v>
      </c>
    </row>
    <row r="26" spans="1:11" ht="15" customHeight="1" thickBot="1" x14ac:dyDescent="0.25">
      <c r="A26" s="53"/>
      <c r="B26" s="39" t="s">
        <v>37</v>
      </c>
      <c r="C26" s="11" t="s">
        <v>38</v>
      </c>
      <c r="D26" s="18" t="s">
        <v>36</v>
      </c>
      <c r="E26" s="21">
        <v>1780</v>
      </c>
      <c r="F26" s="12"/>
      <c r="G26" s="43">
        <v>0</v>
      </c>
      <c r="H26" s="43"/>
      <c r="I26" s="43">
        <v>0</v>
      </c>
      <c r="J26" s="12">
        <v>2230</v>
      </c>
      <c r="K26" s="45">
        <f>SUM(E26:J26)</f>
        <v>4010</v>
      </c>
    </row>
    <row r="27" spans="1:11" ht="15.6" customHeight="1" thickBot="1" x14ac:dyDescent="0.25">
      <c r="A27" s="54"/>
      <c r="B27" s="58" t="s">
        <v>10</v>
      </c>
      <c r="C27" s="56"/>
      <c r="D27" s="57"/>
      <c r="E27" s="8">
        <f>SUM(E22:E26)</f>
        <v>10680</v>
      </c>
      <c r="F27" s="8">
        <f>SUM(F22:F26)</f>
        <v>0</v>
      </c>
      <c r="G27" s="8">
        <f>SUM(G22:G26)</f>
        <v>0</v>
      </c>
      <c r="H27" s="8">
        <f>SUM(H22:H26)</f>
        <v>0</v>
      </c>
      <c r="I27" s="8">
        <f>SUM(I22:I26)</f>
        <v>0</v>
      </c>
      <c r="J27" s="8">
        <f>SUM(J22:J26)</f>
        <v>4460</v>
      </c>
      <c r="K27" s="9">
        <f>SUM(K22:K26)</f>
        <v>15140</v>
      </c>
    </row>
    <row r="28" spans="1:11" ht="11.25" customHeight="1" x14ac:dyDescent="0.2">
      <c r="A28" s="5"/>
      <c r="B28" s="6"/>
      <c r="C28" s="6"/>
      <c r="D28" s="6"/>
      <c r="E28" s="13"/>
      <c r="F28" s="13"/>
      <c r="G28" s="13"/>
      <c r="H28" s="13"/>
      <c r="I28" s="13"/>
      <c r="J28" s="13"/>
      <c r="K28" s="14"/>
    </row>
    <row r="29" spans="1:11" ht="11.25" customHeight="1" thickBot="1" x14ac:dyDescent="0.25">
      <c r="A29" s="5"/>
      <c r="B29" s="6"/>
      <c r="C29" s="6"/>
      <c r="D29" s="6"/>
      <c r="E29" s="13"/>
      <c r="F29" s="13"/>
      <c r="G29" s="13"/>
      <c r="H29" s="13"/>
      <c r="I29" s="13"/>
      <c r="J29" s="13"/>
      <c r="K29" s="14"/>
    </row>
    <row r="30" spans="1:11" ht="84" customHeight="1" thickBot="1" x14ac:dyDescent="0.25">
      <c r="A30" s="52" t="s">
        <v>39</v>
      </c>
      <c r="B30" s="16" t="s">
        <v>1</v>
      </c>
      <c r="C30" s="3" t="s">
        <v>2</v>
      </c>
      <c r="D30" s="30" t="s">
        <v>3</v>
      </c>
      <c r="E30" s="31" t="s">
        <v>4</v>
      </c>
      <c r="F30" s="31" t="s">
        <v>5</v>
      </c>
      <c r="G30" s="32" t="s">
        <v>6</v>
      </c>
      <c r="H30" s="32" t="s">
        <v>7</v>
      </c>
      <c r="I30" s="33" t="s">
        <v>8</v>
      </c>
      <c r="J30" s="33" t="s">
        <v>9</v>
      </c>
      <c r="K30" s="30" t="s">
        <v>10</v>
      </c>
    </row>
    <row r="31" spans="1:11" ht="15" customHeight="1" x14ac:dyDescent="0.2">
      <c r="A31" s="53"/>
      <c r="B31" s="39" t="s">
        <v>100</v>
      </c>
      <c r="C31" s="11" t="s">
        <v>104</v>
      </c>
      <c r="D31" s="17" t="s">
        <v>40</v>
      </c>
      <c r="E31" s="21"/>
      <c r="F31" s="12"/>
      <c r="G31" s="12"/>
      <c r="H31" s="12">
        <v>712</v>
      </c>
      <c r="I31" s="12">
        <v>0</v>
      </c>
      <c r="J31" s="12">
        <v>0</v>
      </c>
      <c r="K31" s="45">
        <f>SUM(E31:J31)</f>
        <v>712</v>
      </c>
    </row>
    <row r="32" spans="1:11" ht="15" customHeight="1" x14ac:dyDescent="0.2">
      <c r="A32" s="53"/>
      <c r="B32" s="39" t="s">
        <v>184</v>
      </c>
      <c r="C32" s="11" t="s">
        <v>185</v>
      </c>
      <c r="D32" s="17" t="s">
        <v>40</v>
      </c>
      <c r="E32" s="21"/>
      <c r="F32" s="12"/>
      <c r="G32" s="12"/>
      <c r="H32" s="12">
        <v>356</v>
      </c>
      <c r="I32" s="12"/>
      <c r="J32" s="12"/>
      <c r="K32" s="45"/>
    </row>
    <row r="33" spans="1:11" ht="15" customHeight="1" x14ac:dyDescent="0.2">
      <c r="A33" s="53"/>
      <c r="B33" s="59" t="s">
        <v>186</v>
      </c>
      <c r="C33" s="11" t="s">
        <v>185</v>
      </c>
      <c r="D33" s="17" t="s">
        <v>40</v>
      </c>
      <c r="E33" s="21"/>
      <c r="F33" s="12"/>
      <c r="G33" s="12"/>
      <c r="H33" s="12">
        <v>356</v>
      </c>
      <c r="I33" s="12"/>
      <c r="J33" s="12"/>
      <c r="K33" s="45"/>
    </row>
    <row r="34" spans="1:11" ht="15" customHeight="1" x14ac:dyDescent="0.2">
      <c r="A34" s="53"/>
      <c r="B34" s="39" t="s">
        <v>45</v>
      </c>
      <c r="C34" s="11" t="s">
        <v>48</v>
      </c>
      <c r="D34" s="17" t="s">
        <v>40</v>
      </c>
      <c r="E34" s="21">
        <v>2100</v>
      </c>
      <c r="F34" s="12"/>
      <c r="G34" s="12">
        <v>0</v>
      </c>
      <c r="H34" s="12">
        <v>0</v>
      </c>
      <c r="I34" s="12">
        <v>0</v>
      </c>
      <c r="J34" s="12">
        <v>0</v>
      </c>
      <c r="K34" s="45">
        <f>SUM(E34:J34)</f>
        <v>2100</v>
      </c>
    </row>
    <row r="35" spans="1:11" ht="15" customHeight="1" x14ac:dyDescent="0.2">
      <c r="A35" s="53"/>
      <c r="B35" s="39" t="s">
        <v>99</v>
      </c>
      <c r="C35" s="11" t="s">
        <v>102</v>
      </c>
      <c r="D35" s="17" t="s">
        <v>40</v>
      </c>
      <c r="E35" s="21">
        <v>0</v>
      </c>
      <c r="F35" s="12"/>
      <c r="G35" s="12">
        <v>0</v>
      </c>
      <c r="H35" s="12">
        <v>712</v>
      </c>
      <c r="I35" s="12">
        <v>0</v>
      </c>
      <c r="J35" s="12">
        <v>0</v>
      </c>
      <c r="K35" s="45">
        <f>SUM(E35:J35)</f>
        <v>712</v>
      </c>
    </row>
    <row r="36" spans="1:11" ht="15" customHeight="1" thickBot="1" x14ac:dyDescent="0.25">
      <c r="A36" s="53"/>
      <c r="B36" s="39" t="s">
        <v>101</v>
      </c>
      <c r="C36" s="11" t="s">
        <v>103</v>
      </c>
      <c r="D36" s="63" t="s">
        <v>40</v>
      </c>
      <c r="E36" s="28"/>
      <c r="F36" s="28"/>
      <c r="G36" s="28"/>
      <c r="H36" s="28">
        <v>712</v>
      </c>
      <c r="I36" s="28"/>
      <c r="J36" s="28"/>
      <c r="K36" s="45">
        <f>SUM(E36:J36)</f>
        <v>712</v>
      </c>
    </row>
    <row r="37" spans="1:11" ht="15" customHeight="1" thickBot="1" x14ac:dyDescent="0.25">
      <c r="A37" s="54"/>
      <c r="B37" s="60" t="s">
        <v>10</v>
      </c>
      <c r="C37" s="61"/>
      <c r="D37" s="62"/>
      <c r="E37" s="8">
        <f>SUM(E31:E36)</f>
        <v>2100</v>
      </c>
      <c r="F37" s="8" t="e">
        <f>SUM(#REF!)</f>
        <v>#REF!</v>
      </c>
      <c r="G37" s="8">
        <f>SUM(G31:G36)</f>
        <v>0</v>
      </c>
      <c r="H37" s="8">
        <f>SUM(H31:H36)</f>
        <v>2848</v>
      </c>
      <c r="I37" s="8">
        <f>SUM(I31:I36)</f>
        <v>0</v>
      </c>
      <c r="J37" s="8">
        <f>SUM(J31:J36)</f>
        <v>0</v>
      </c>
      <c r="K37" s="8">
        <f>SUM(K31:K36)</f>
        <v>4236</v>
      </c>
    </row>
    <row r="38" spans="1:11" ht="15" customHeight="1" x14ac:dyDescent="0.2">
      <c r="A38" s="5"/>
      <c r="B38" s="35"/>
      <c r="C38" s="35"/>
      <c r="D38" s="35"/>
      <c r="E38" s="13"/>
      <c r="F38" s="13"/>
      <c r="G38" s="13"/>
      <c r="H38" s="13"/>
      <c r="I38" s="13"/>
      <c r="J38" s="13"/>
      <c r="K38" s="13"/>
    </row>
    <row r="39" spans="1:11" ht="15" customHeight="1" x14ac:dyDescent="0.2">
      <c r="A39" s="5"/>
      <c r="B39" s="35"/>
      <c r="C39" s="35"/>
      <c r="D39" s="35"/>
      <c r="E39" s="13"/>
      <c r="F39" s="13"/>
      <c r="G39" s="13"/>
      <c r="H39" s="13"/>
      <c r="I39" s="13"/>
      <c r="J39" s="13"/>
      <c r="K39" s="13"/>
    </row>
    <row r="40" spans="1:11" ht="15" customHeight="1" x14ac:dyDescent="0.2">
      <c r="A40" s="5"/>
      <c r="B40" s="35"/>
      <c r="C40" s="35"/>
      <c r="D40" s="35"/>
      <c r="E40" s="13"/>
      <c r="F40" s="13"/>
      <c r="G40" s="13"/>
      <c r="H40" s="13"/>
      <c r="I40" s="13"/>
      <c r="J40" s="13"/>
      <c r="K40" s="13"/>
    </row>
    <row r="41" spans="1:11" ht="15" customHeight="1" x14ac:dyDescent="0.2">
      <c r="A41" s="5"/>
      <c r="B41" s="35"/>
      <c r="C41" s="35"/>
      <c r="D41" s="35"/>
      <c r="E41" s="13"/>
      <c r="F41" s="13"/>
      <c r="G41" s="13"/>
      <c r="H41" s="13"/>
      <c r="I41" s="13"/>
      <c r="J41" s="13"/>
      <c r="K41" s="13"/>
    </row>
    <row r="42" spans="1:11" ht="15" customHeight="1" x14ac:dyDescent="0.2">
      <c r="A42" s="5"/>
      <c r="B42" s="35"/>
      <c r="C42" s="35"/>
      <c r="D42" s="35"/>
      <c r="E42" s="13"/>
      <c r="F42" s="13"/>
      <c r="G42" s="13"/>
      <c r="H42" s="13"/>
      <c r="I42" s="13"/>
      <c r="J42" s="13"/>
      <c r="K42" s="14"/>
    </row>
    <row r="43" spans="1:11" hidden="1" x14ac:dyDescent="0.2"/>
    <row r="44" spans="1:11" ht="84" hidden="1" customHeight="1" thickBot="1" x14ac:dyDescent="0.25">
      <c r="A44" s="52" t="s">
        <v>41</v>
      </c>
      <c r="B44" s="16" t="s">
        <v>1</v>
      </c>
      <c r="C44" s="3" t="s">
        <v>2</v>
      </c>
      <c r="D44" s="30" t="s">
        <v>3</v>
      </c>
      <c r="E44" s="31" t="s">
        <v>4</v>
      </c>
      <c r="F44" s="31" t="s">
        <v>5</v>
      </c>
      <c r="G44" s="32" t="s">
        <v>6</v>
      </c>
      <c r="H44" s="32" t="s">
        <v>7</v>
      </c>
      <c r="I44" s="33" t="s">
        <v>8</v>
      </c>
      <c r="J44" s="33" t="s">
        <v>9</v>
      </c>
      <c r="K44" s="30" t="s">
        <v>10</v>
      </c>
    </row>
    <row r="45" spans="1:11" ht="15" hidden="1" customHeight="1" thickBot="1" x14ac:dyDescent="0.25">
      <c r="A45" s="53"/>
      <c r="B45" s="46"/>
      <c r="C45" s="47"/>
      <c r="D45" s="37"/>
      <c r="E45" s="48">
        <v>0</v>
      </c>
      <c r="F45" s="34">
        <v>0</v>
      </c>
      <c r="G45" s="34">
        <v>0</v>
      </c>
      <c r="H45" s="34">
        <v>0</v>
      </c>
      <c r="I45" s="12">
        <v>0</v>
      </c>
      <c r="J45" s="49">
        <v>0</v>
      </c>
      <c r="K45" s="38">
        <f>SUM(E45:J45)</f>
        <v>0</v>
      </c>
    </row>
    <row r="46" spans="1:11" ht="15" hidden="1" customHeight="1" thickBot="1" x14ac:dyDescent="0.25">
      <c r="A46" s="53"/>
      <c r="B46" s="40"/>
      <c r="C46" s="36"/>
      <c r="D46" s="27"/>
      <c r="E46" s="28">
        <v>0</v>
      </c>
      <c r="F46" s="28"/>
      <c r="G46" s="28">
        <v>0</v>
      </c>
      <c r="H46" s="28">
        <v>0</v>
      </c>
      <c r="I46" s="12">
        <v>0</v>
      </c>
      <c r="J46" s="44">
        <v>0</v>
      </c>
      <c r="K46" s="38">
        <f>SUM(E46:J46)</f>
        <v>0</v>
      </c>
    </row>
    <row r="47" spans="1:11" ht="15" hidden="1" customHeight="1" thickBot="1" x14ac:dyDescent="0.25">
      <c r="A47" s="54"/>
      <c r="B47" s="55" t="s">
        <v>10</v>
      </c>
      <c r="C47" s="56"/>
      <c r="D47" s="57"/>
      <c r="E47" s="8">
        <f>SUM(E45:E46)</f>
        <v>0</v>
      </c>
      <c r="F47" s="8">
        <f t="shared" ref="F47" si="1">SUM(F45:F45)</f>
        <v>0</v>
      </c>
      <c r="G47" s="8">
        <f>SUM(G45:G46)</f>
        <v>0</v>
      </c>
      <c r="H47" s="8">
        <f>SUM(H45:H46)</f>
        <v>0</v>
      </c>
      <c r="I47" s="8">
        <f>SUM(I45:I46)</f>
        <v>0</v>
      </c>
      <c r="J47" s="8">
        <f>SUM(J45:J46)</f>
        <v>0</v>
      </c>
      <c r="K47" s="8">
        <f>SUM(K45:K46)</f>
        <v>0</v>
      </c>
    </row>
  </sheetData>
  <mergeCells count="8">
    <mergeCell ref="A44:A47"/>
    <mergeCell ref="B47:D47"/>
    <mergeCell ref="A3:A18"/>
    <mergeCell ref="B18:D18"/>
    <mergeCell ref="A21:A27"/>
    <mergeCell ref="B27:D27"/>
    <mergeCell ref="A30:A37"/>
    <mergeCell ref="B37:D37"/>
  </mergeCells>
  <printOptions horizontalCentered="1"/>
  <pageMargins left="0" right="8.2291666666666659E-3" top="1.7716535433070868" bottom="0" header="0.31496062992125984" footer="0.31496062992125984"/>
  <pageSetup paperSize="9" scale="82" fitToHeight="0" orientation="portrait" r:id="rId1"/>
  <headerFooter>
    <oddHeader xml:space="preserve">&amp;L
&amp;C&amp;G
Serviço Público Federal
Conselho Regional de Odontologia de Pernambuco
Demonstrativo Mensal 
Diárias, Indenizações, Restituições, Aux. Representação, Jetons e Reposições   
Período: Novembro – 2022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3CA9D-B8EA-465F-9103-F2AC6784E76C}">
  <sheetPr>
    <outlinePr summaryBelow="0"/>
  </sheetPr>
  <dimension ref="A1:AG104"/>
  <sheetViews>
    <sheetView showGridLines="0" workbookViewId="0">
      <selection activeCell="P13" sqref="P13:Q13"/>
    </sheetView>
  </sheetViews>
  <sheetFormatPr defaultRowHeight="15" x14ac:dyDescent="0.25"/>
  <cols>
    <col min="1" max="1" width="4.42578125" style="64" customWidth="1"/>
    <col min="2" max="2" width="3.42578125" style="64" customWidth="1"/>
    <col min="3" max="3" width="0.42578125" style="64" customWidth="1"/>
    <col min="4" max="4" width="0.85546875" style="64" customWidth="1"/>
    <col min="5" max="5" width="5.7109375" style="64" customWidth="1"/>
    <col min="6" max="6" width="2.28515625" style="64" customWidth="1"/>
    <col min="7" max="7" width="1" style="64" customWidth="1"/>
    <col min="8" max="8" width="4" style="64" customWidth="1"/>
    <col min="9" max="9" width="1.5703125" style="64" customWidth="1"/>
    <col min="10" max="10" width="2.5703125" style="64" customWidth="1"/>
    <col min="11" max="11" width="3.7109375" style="64" customWidth="1"/>
    <col min="12" max="12" width="2.42578125" style="64" customWidth="1"/>
    <col min="13" max="13" width="3.140625" style="64" customWidth="1"/>
    <col min="14" max="14" width="5.85546875" style="64" customWidth="1"/>
    <col min="15" max="15" width="3.7109375" style="64" customWidth="1"/>
    <col min="16" max="16" width="12.85546875" style="64" customWidth="1"/>
    <col min="17" max="17" width="16.5703125" style="64" customWidth="1"/>
    <col min="18" max="18" width="11.42578125" style="64" customWidth="1"/>
    <col min="19" max="19" width="2.7109375" style="64" customWidth="1"/>
    <col min="20" max="20" width="11.42578125" style="64" customWidth="1"/>
    <col min="21" max="21" width="0.7109375" style="64" customWidth="1"/>
    <col min="22" max="22" width="9.42578125" style="64" customWidth="1"/>
    <col min="23" max="23" width="8.5703125" style="64" customWidth="1"/>
    <col min="24" max="24" width="0.5703125" style="64" customWidth="1"/>
    <col min="25" max="26" width="0.7109375" style="64" customWidth="1"/>
    <col min="27" max="27" width="2.42578125" style="64" customWidth="1"/>
    <col min="28" max="28" width="5.28515625" style="64" customWidth="1"/>
    <col min="29" max="29" width="5" style="64" customWidth="1"/>
    <col min="30" max="30" width="0.42578125" style="64" customWidth="1"/>
    <col min="31" max="31" width="4.5703125" style="64" customWidth="1"/>
    <col min="32" max="32" width="8.85546875" style="64" customWidth="1"/>
    <col min="33" max="33" width="7.42578125" style="64" customWidth="1"/>
    <col min="34" max="16384" width="9.140625" style="64"/>
  </cols>
  <sheetData>
    <row r="1" spans="1:33" ht="34.5" customHeight="1" x14ac:dyDescent="0.25"/>
    <row r="2" spans="1:33" ht="23.25" customHeight="1" x14ac:dyDescent="0.25">
      <c r="A2" s="102" t="s">
        <v>91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</row>
    <row r="3" spans="1:33" ht="15.75" customHeight="1" x14ac:dyDescent="0.25">
      <c r="A3" s="101" t="s">
        <v>94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</row>
    <row r="4" spans="1:33" ht="0.75" customHeight="1" x14ac:dyDescent="0.25"/>
    <row r="5" spans="1:33" ht="9.75" customHeight="1" x14ac:dyDescent="0.25">
      <c r="A5" s="101" t="s">
        <v>93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33" ht="6.75" customHeight="1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33" ht="0.75" customHeight="1" x14ac:dyDescent="0.25"/>
    <row r="8" spans="1:33" ht="6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</row>
    <row r="9" spans="1:33" ht="14.25" customHeight="1" x14ac:dyDescent="0.25">
      <c r="X9" s="99" t="s">
        <v>183</v>
      </c>
      <c r="Y9" s="99"/>
      <c r="Z9" s="99"/>
      <c r="AA9" s="99"/>
      <c r="AB9" s="99"/>
      <c r="AC9" s="99"/>
      <c r="AD9" s="99"/>
      <c r="AE9" s="99"/>
      <c r="AF9" s="99"/>
      <c r="AG9" s="99"/>
    </row>
    <row r="10" spans="1:33" ht="19.5" customHeight="1" x14ac:dyDescent="0.25">
      <c r="A10" s="98" t="s">
        <v>92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2.75" customHeight="1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ht="1.5" customHeight="1" x14ac:dyDescent="0.25"/>
    <row r="13" spans="1:33" ht="18" customHeight="1" x14ac:dyDescent="0.25">
      <c r="A13" s="95" t="s">
        <v>90</v>
      </c>
      <c r="B13" s="95"/>
      <c r="C13" s="95"/>
      <c r="D13" s="95" t="s">
        <v>89</v>
      </c>
      <c r="E13" s="95"/>
      <c r="F13" s="95"/>
      <c r="G13" s="95"/>
      <c r="H13" s="95" t="s">
        <v>88</v>
      </c>
      <c r="I13" s="95"/>
      <c r="J13" s="95"/>
      <c r="K13" s="96" t="s">
        <v>87</v>
      </c>
      <c r="L13" s="96"/>
      <c r="M13" s="96"/>
      <c r="N13" s="95" t="s">
        <v>86</v>
      </c>
      <c r="O13" s="95"/>
      <c r="P13" s="95" t="s">
        <v>85</v>
      </c>
      <c r="Q13" s="95"/>
      <c r="R13" s="95" t="s">
        <v>84</v>
      </c>
      <c r="S13" s="95"/>
      <c r="T13" s="95"/>
      <c r="U13" s="95"/>
      <c r="V13" s="93" t="s">
        <v>83</v>
      </c>
      <c r="W13" s="94" t="s">
        <v>82</v>
      </c>
      <c r="X13" s="94"/>
      <c r="Y13" s="94"/>
      <c r="Z13" s="94"/>
      <c r="AA13" s="94" t="s">
        <v>81</v>
      </c>
      <c r="AB13" s="94"/>
      <c r="AC13" s="94" t="s">
        <v>80</v>
      </c>
      <c r="AD13" s="94"/>
      <c r="AE13" s="94"/>
      <c r="AF13" s="93" t="s">
        <v>79</v>
      </c>
      <c r="AG13" s="93" t="s">
        <v>78</v>
      </c>
    </row>
    <row r="14" spans="1:33" ht="36" customHeight="1" x14ac:dyDescent="0.25">
      <c r="A14" s="92">
        <v>1554</v>
      </c>
      <c r="B14" s="92"/>
      <c r="C14" s="92">
        <v>1564</v>
      </c>
      <c r="D14" s="92"/>
      <c r="E14" s="92"/>
      <c r="F14" s="92"/>
      <c r="G14" s="91">
        <v>44876.66443287037</v>
      </c>
      <c r="H14" s="91"/>
      <c r="I14" s="91"/>
      <c r="J14" s="91"/>
      <c r="K14" s="90" t="s">
        <v>174</v>
      </c>
      <c r="L14" s="90"/>
      <c r="M14" s="90"/>
      <c r="N14" s="89"/>
      <c r="O14" s="89"/>
      <c r="P14" s="84" t="s">
        <v>62</v>
      </c>
      <c r="Q14" s="84"/>
      <c r="R14" s="84" t="s">
        <v>173</v>
      </c>
      <c r="S14" s="84"/>
      <c r="T14" s="84"/>
      <c r="U14" s="87">
        <v>711.97</v>
      </c>
      <c r="V14" s="87"/>
      <c r="W14" s="87">
        <v>711.97</v>
      </c>
      <c r="X14" s="87"/>
      <c r="Y14" s="88" t="s">
        <v>119</v>
      </c>
      <c r="Z14" s="88"/>
      <c r="AA14" s="87">
        <v>711.97</v>
      </c>
      <c r="AB14" s="87"/>
      <c r="AC14" s="87">
        <v>0</v>
      </c>
      <c r="AD14" s="87"/>
      <c r="AE14" s="87"/>
      <c r="AF14" s="86">
        <v>0</v>
      </c>
      <c r="AG14" s="86">
        <v>0</v>
      </c>
    </row>
    <row r="15" spans="1:33" ht="36" customHeight="1" x14ac:dyDescent="0.25">
      <c r="A15" s="85"/>
      <c r="B15" s="85"/>
      <c r="C15" s="85"/>
      <c r="D15" s="85"/>
      <c r="E15" s="85" t="s">
        <v>54</v>
      </c>
      <c r="F15" s="85"/>
      <c r="G15" s="85"/>
      <c r="H15" s="85"/>
      <c r="I15" s="85"/>
      <c r="J15" s="84" t="s">
        <v>182</v>
      </c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</row>
    <row r="16" spans="1:33" ht="36" customHeight="1" x14ac:dyDescent="0.25">
      <c r="A16" s="83">
        <v>1562</v>
      </c>
      <c r="B16" s="83"/>
      <c r="C16" s="83">
        <v>1572</v>
      </c>
      <c r="D16" s="83"/>
      <c r="E16" s="83"/>
      <c r="F16" s="83"/>
      <c r="G16" s="82">
        <v>44883.413969907408</v>
      </c>
      <c r="H16" s="82"/>
      <c r="I16" s="82"/>
      <c r="J16" s="82"/>
      <c r="K16" s="81" t="s">
        <v>181</v>
      </c>
      <c r="L16" s="81"/>
      <c r="M16" s="81"/>
      <c r="N16" s="80"/>
      <c r="O16" s="80"/>
      <c r="P16" s="75" t="s">
        <v>64</v>
      </c>
      <c r="Q16" s="75"/>
      <c r="R16" s="75" t="s">
        <v>180</v>
      </c>
      <c r="S16" s="75"/>
      <c r="T16" s="75"/>
      <c r="U16" s="78">
        <v>210</v>
      </c>
      <c r="V16" s="78"/>
      <c r="W16" s="78">
        <v>210</v>
      </c>
      <c r="X16" s="78"/>
      <c r="Y16" s="79" t="s">
        <v>119</v>
      </c>
      <c r="Z16" s="79"/>
      <c r="AA16" s="78">
        <v>210</v>
      </c>
      <c r="AB16" s="78"/>
      <c r="AC16" s="78">
        <v>0</v>
      </c>
      <c r="AD16" s="78"/>
      <c r="AE16" s="78"/>
      <c r="AF16" s="77">
        <v>0</v>
      </c>
      <c r="AG16" s="77">
        <v>0</v>
      </c>
    </row>
    <row r="17" spans="1:33" ht="36" customHeight="1" x14ac:dyDescent="0.25">
      <c r="A17" s="76"/>
      <c r="B17" s="76"/>
      <c r="C17" s="76"/>
      <c r="D17" s="76"/>
      <c r="E17" s="76" t="s">
        <v>54</v>
      </c>
      <c r="F17" s="76"/>
      <c r="G17" s="76"/>
      <c r="H17" s="76"/>
      <c r="I17" s="76"/>
      <c r="J17" s="75" t="s">
        <v>179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</row>
    <row r="18" spans="1:33" ht="36" customHeight="1" x14ac:dyDescent="0.25">
      <c r="A18" s="92">
        <v>1573</v>
      </c>
      <c r="B18" s="92"/>
      <c r="C18" s="92">
        <v>1583</v>
      </c>
      <c r="D18" s="92"/>
      <c r="E18" s="92"/>
      <c r="F18" s="92"/>
      <c r="G18" s="91">
        <v>44883.413321759261</v>
      </c>
      <c r="H18" s="91"/>
      <c r="I18" s="91"/>
      <c r="J18" s="91"/>
      <c r="K18" s="90" t="s">
        <v>75</v>
      </c>
      <c r="L18" s="90"/>
      <c r="M18" s="90"/>
      <c r="N18" s="89"/>
      <c r="O18" s="89"/>
      <c r="P18" s="84" t="s">
        <v>62</v>
      </c>
      <c r="Q18" s="84"/>
      <c r="R18" s="84" t="s">
        <v>11</v>
      </c>
      <c r="S18" s="84"/>
      <c r="T18" s="84"/>
      <c r="U18" s="87">
        <v>482.5</v>
      </c>
      <c r="V18" s="87"/>
      <c r="W18" s="87">
        <v>482.5</v>
      </c>
      <c r="X18" s="87"/>
      <c r="Y18" s="88" t="s">
        <v>119</v>
      </c>
      <c r="Z18" s="88"/>
      <c r="AA18" s="87">
        <v>482.5</v>
      </c>
      <c r="AB18" s="87"/>
      <c r="AC18" s="87">
        <v>0</v>
      </c>
      <c r="AD18" s="87"/>
      <c r="AE18" s="87"/>
      <c r="AF18" s="86">
        <v>0</v>
      </c>
      <c r="AG18" s="86">
        <v>0</v>
      </c>
    </row>
    <row r="19" spans="1:33" ht="36" customHeight="1" x14ac:dyDescent="0.25">
      <c r="A19" s="85"/>
      <c r="B19" s="85"/>
      <c r="C19" s="85"/>
      <c r="D19" s="85"/>
      <c r="E19" s="85" t="s">
        <v>54</v>
      </c>
      <c r="F19" s="85"/>
      <c r="G19" s="85"/>
      <c r="H19" s="85"/>
      <c r="I19" s="85"/>
      <c r="J19" s="84" t="s">
        <v>178</v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</row>
    <row r="20" spans="1:33" ht="36" customHeight="1" x14ac:dyDescent="0.25">
      <c r="A20" s="83">
        <v>1574</v>
      </c>
      <c r="B20" s="83"/>
      <c r="C20" s="83">
        <v>1584</v>
      </c>
      <c r="D20" s="83"/>
      <c r="E20" s="83"/>
      <c r="F20" s="83"/>
      <c r="G20" s="82">
        <v>44883.415023148147</v>
      </c>
      <c r="H20" s="82"/>
      <c r="I20" s="82"/>
      <c r="J20" s="82"/>
      <c r="K20" s="81" t="s">
        <v>176</v>
      </c>
      <c r="L20" s="81"/>
      <c r="M20" s="81"/>
      <c r="N20" s="80"/>
      <c r="O20" s="80"/>
      <c r="P20" s="75" t="s">
        <v>62</v>
      </c>
      <c r="Q20" s="75"/>
      <c r="R20" s="75" t="s">
        <v>14</v>
      </c>
      <c r="S20" s="75"/>
      <c r="T20" s="75"/>
      <c r="U20" s="78">
        <v>482.5</v>
      </c>
      <c r="V20" s="78"/>
      <c r="W20" s="78">
        <v>482.5</v>
      </c>
      <c r="X20" s="78"/>
      <c r="Y20" s="79" t="s">
        <v>119</v>
      </c>
      <c r="Z20" s="79"/>
      <c r="AA20" s="78">
        <v>482.5</v>
      </c>
      <c r="AB20" s="78"/>
      <c r="AC20" s="78">
        <v>0</v>
      </c>
      <c r="AD20" s="78"/>
      <c r="AE20" s="78"/>
      <c r="AF20" s="77">
        <v>0</v>
      </c>
      <c r="AG20" s="77">
        <v>0</v>
      </c>
    </row>
    <row r="21" spans="1:33" ht="36" customHeight="1" x14ac:dyDescent="0.25">
      <c r="A21" s="76"/>
      <c r="B21" s="76"/>
      <c r="C21" s="76"/>
      <c r="D21" s="76"/>
      <c r="E21" s="76" t="s">
        <v>54</v>
      </c>
      <c r="F21" s="76"/>
      <c r="G21" s="76"/>
      <c r="H21" s="76"/>
      <c r="I21" s="76"/>
      <c r="J21" s="75" t="s">
        <v>177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</row>
    <row r="22" spans="1:33" ht="36" customHeight="1" x14ac:dyDescent="0.25">
      <c r="A22" s="92">
        <v>1575</v>
      </c>
      <c r="B22" s="92"/>
      <c r="C22" s="92">
        <v>1585</v>
      </c>
      <c r="D22" s="92"/>
      <c r="E22" s="92"/>
      <c r="F22" s="92"/>
      <c r="G22" s="91">
        <v>44883.418414351851</v>
      </c>
      <c r="H22" s="91"/>
      <c r="I22" s="91"/>
      <c r="J22" s="91"/>
      <c r="K22" s="90" t="s">
        <v>176</v>
      </c>
      <c r="L22" s="90"/>
      <c r="M22" s="90"/>
      <c r="N22" s="89"/>
      <c r="O22" s="89"/>
      <c r="P22" s="84" t="s">
        <v>62</v>
      </c>
      <c r="Q22" s="84"/>
      <c r="R22" s="84" t="s">
        <v>74</v>
      </c>
      <c r="S22" s="84"/>
      <c r="T22" s="84"/>
      <c r="U22" s="87">
        <v>482.5</v>
      </c>
      <c r="V22" s="87"/>
      <c r="W22" s="87">
        <v>482.5</v>
      </c>
      <c r="X22" s="87"/>
      <c r="Y22" s="88" t="s">
        <v>119</v>
      </c>
      <c r="Z22" s="88"/>
      <c r="AA22" s="87">
        <v>482.5</v>
      </c>
      <c r="AB22" s="87"/>
      <c r="AC22" s="87">
        <v>0</v>
      </c>
      <c r="AD22" s="87"/>
      <c r="AE22" s="87"/>
      <c r="AF22" s="86">
        <v>0</v>
      </c>
      <c r="AG22" s="86">
        <v>0</v>
      </c>
    </row>
    <row r="23" spans="1:33" ht="36" customHeight="1" x14ac:dyDescent="0.25">
      <c r="A23" s="85"/>
      <c r="B23" s="85"/>
      <c r="C23" s="85"/>
      <c r="D23" s="85"/>
      <c r="E23" s="85" t="s">
        <v>54</v>
      </c>
      <c r="F23" s="85"/>
      <c r="G23" s="85"/>
      <c r="H23" s="85"/>
      <c r="I23" s="85"/>
      <c r="J23" s="84" t="s">
        <v>175</v>
      </c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36" customHeight="1" x14ac:dyDescent="0.25">
      <c r="A24" s="83">
        <v>1576</v>
      </c>
      <c r="B24" s="83"/>
      <c r="C24" s="83">
        <v>1586</v>
      </c>
      <c r="D24" s="83"/>
      <c r="E24" s="83"/>
      <c r="F24" s="83"/>
      <c r="G24" s="82">
        <v>44883.420868055553</v>
      </c>
      <c r="H24" s="82"/>
      <c r="I24" s="82"/>
      <c r="J24" s="82"/>
      <c r="K24" s="81" t="s">
        <v>174</v>
      </c>
      <c r="L24" s="81"/>
      <c r="M24" s="81"/>
      <c r="N24" s="80"/>
      <c r="O24" s="80"/>
      <c r="P24" s="75" t="s">
        <v>62</v>
      </c>
      <c r="Q24" s="75"/>
      <c r="R24" s="75" t="s">
        <v>173</v>
      </c>
      <c r="S24" s="75"/>
      <c r="T24" s="75"/>
      <c r="U24" s="78">
        <v>482.5</v>
      </c>
      <c r="V24" s="78"/>
      <c r="W24" s="78">
        <v>482.5</v>
      </c>
      <c r="X24" s="78"/>
      <c r="Y24" s="79" t="s">
        <v>119</v>
      </c>
      <c r="Z24" s="79"/>
      <c r="AA24" s="78">
        <v>482.5</v>
      </c>
      <c r="AB24" s="78"/>
      <c r="AC24" s="78">
        <v>0</v>
      </c>
      <c r="AD24" s="78"/>
      <c r="AE24" s="78"/>
      <c r="AF24" s="77">
        <v>0</v>
      </c>
      <c r="AG24" s="77">
        <v>0</v>
      </c>
    </row>
    <row r="25" spans="1:33" ht="36" customHeight="1" x14ac:dyDescent="0.25">
      <c r="A25" s="76"/>
      <c r="B25" s="76"/>
      <c r="C25" s="76"/>
      <c r="D25" s="76"/>
      <c r="E25" s="76" t="s">
        <v>54</v>
      </c>
      <c r="F25" s="76"/>
      <c r="G25" s="76"/>
      <c r="H25" s="76"/>
      <c r="I25" s="76"/>
      <c r="J25" s="75" t="s">
        <v>172</v>
      </c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</row>
    <row r="26" spans="1:33" ht="36" customHeight="1" x14ac:dyDescent="0.25">
      <c r="A26" s="92">
        <v>1577</v>
      </c>
      <c r="B26" s="92"/>
      <c r="C26" s="92">
        <v>1587</v>
      </c>
      <c r="D26" s="92"/>
      <c r="E26" s="92"/>
      <c r="F26" s="92"/>
      <c r="G26" s="91">
        <v>44883.422905092593</v>
      </c>
      <c r="H26" s="91"/>
      <c r="I26" s="91"/>
      <c r="J26" s="91"/>
      <c r="K26" s="90" t="s">
        <v>73</v>
      </c>
      <c r="L26" s="90"/>
      <c r="M26" s="90"/>
      <c r="N26" s="89"/>
      <c r="O26" s="89"/>
      <c r="P26" s="84" t="s">
        <v>62</v>
      </c>
      <c r="Q26" s="84"/>
      <c r="R26" s="84" t="s">
        <v>23</v>
      </c>
      <c r="S26" s="84"/>
      <c r="T26" s="84"/>
      <c r="U26" s="87">
        <v>482.5</v>
      </c>
      <c r="V26" s="87"/>
      <c r="W26" s="87">
        <v>482.5</v>
      </c>
      <c r="X26" s="87"/>
      <c r="Y26" s="88" t="s">
        <v>119</v>
      </c>
      <c r="Z26" s="88"/>
      <c r="AA26" s="87">
        <v>482.5</v>
      </c>
      <c r="AB26" s="87"/>
      <c r="AC26" s="87">
        <v>0</v>
      </c>
      <c r="AD26" s="87"/>
      <c r="AE26" s="87"/>
      <c r="AF26" s="86">
        <v>0</v>
      </c>
      <c r="AG26" s="86">
        <v>0</v>
      </c>
    </row>
    <row r="27" spans="1:33" ht="36" customHeight="1" x14ac:dyDescent="0.25">
      <c r="A27" s="85"/>
      <c r="B27" s="85"/>
      <c r="C27" s="85"/>
      <c r="D27" s="85"/>
      <c r="E27" s="85" t="s">
        <v>54</v>
      </c>
      <c r="F27" s="85"/>
      <c r="G27" s="85"/>
      <c r="H27" s="85"/>
      <c r="I27" s="85"/>
      <c r="J27" s="84" t="s">
        <v>171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36" customHeight="1" x14ac:dyDescent="0.25">
      <c r="A28" s="83">
        <v>1578</v>
      </c>
      <c r="B28" s="83"/>
      <c r="C28" s="83">
        <v>1588</v>
      </c>
      <c r="D28" s="83"/>
      <c r="E28" s="83"/>
      <c r="F28" s="83"/>
      <c r="G28" s="82">
        <v>44883.425671296296</v>
      </c>
      <c r="H28" s="82"/>
      <c r="I28" s="82"/>
      <c r="J28" s="82"/>
      <c r="K28" s="81" t="s">
        <v>72</v>
      </c>
      <c r="L28" s="81"/>
      <c r="M28" s="81"/>
      <c r="N28" s="80"/>
      <c r="O28" s="80"/>
      <c r="P28" s="75" t="s">
        <v>62</v>
      </c>
      <c r="Q28" s="75"/>
      <c r="R28" s="75" t="s">
        <v>170</v>
      </c>
      <c r="S28" s="75"/>
      <c r="T28" s="75"/>
      <c r="U28" s="78">
        <v>482.5</v>
      </c>
      <c r="V28" s="78"/>
      <c r="W28" s="78">
        <v>482.5</v>
      </c>
      <c r="X28" s="78"/>
      <c r="Y28" s="79" t="s">
        <v>119</v>
      </c>
      <c r="Z28" s="79"/>
      <c r="AA28" s="78">
        <v>482.5</v>
      </c>
      <c r="AB28" s="78"/>
      <c r="AC28" s="78">
        <v>0</v>
      </c>
      <c r="AD28" s="78"/>
      <c r="AE28" s="78"/>
      <c r="AF28" s="77">
        <v>0</v>
      </c>
      <c r="AG28" s="77">
        <v>0</v>
      </c>
    </row>
    <row r="29" spans="1:33" ht="36" customHeight="1" x14ac:dyDescent="0.25">
      <c r="A29" s="76"/>
      <c r="B29" s="76"/>
      <c r="C29" s="76"/>
      <c r="D29" s="76"/>
      <c r="E29" s="76" t="s">
        <v>54</v>
      </c>
      <c r="F29" s="76"/>
      <c r="G29" s="76"/>
      <c r="H29" s="76"/>
      <c r="I29" s="76"/>
      <c r="J29" s="75" t="s">
        <v>169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</row>
    <row r="30" spans="1:33" ht="36" customHeight="1" x14ac:dyDescent="0.25">
      <c r="A30" s="92">
        <v>1579</v>
      </c>
      <c r="B30" s="92"/>
      <c r="C30" s="92">
        <v>1589</v>
      </c>
      <c r="D30" s="92"/>
      <c r="E30" s="92"/>
      <c r="F30" s="92"/>
      <c r="G30" s="91">
        <v>44883.427210648144</v>
      </c>
      <c r="H30" s="91"/>
      <c r="I30" s="91"/>
      <c r="J30" s="91"/>
      <c r="K30" s="90" t="s">
        <v>71</v>
      </c>
      <c r="L30" s="90"/>
      <c r="M30" s="90"/>
      <c r="N30" s="89"/>
      <c r="O30" s="89"/>
      <c r="P30" s="84" t="s">
        <v>62</v>
      </c>
      <c r="Q30" s="84"/>
      <c r="R30" s="84" t="s">
        <v>27</v>
      </c>
      <c r="S30" s="84"/>
      <c r="T30" s="84"/>
      <c r="U30" s="87">
        <v>482.5</v>
      </c>
      <c r="V30" s="87"/>
      <c r="W30" s="87">
        <v>482.5</v>
      </c>
      <c r="X30" s="87"/>
      <c r="Y30" s="88" t="s">
        <v>119</v>
      </c>
      <c r="Z30" s="88"/>
      <c r="AA30" s="87">
        <v>482.5</v>
      </c>
      <c r="AB30" s="87"/>
      <c r="AC30" s="87">
        <v>0</v>
      </c>
      <c r="AD30" s="87"/>
      <c r="AE30" s="87"/>
      <c r="AF30" s="86">
        <v>0</v>
      </c>
      <c r="AG30" s="86">
        <v>0</v>
      </c>
    </row>
    <row r="31" spans="1:33" ht="36" customHeight="1" x14ac:dyDescent="0.25">
      <c r="A31" s="85"/>
      <c r="B31" s="85"/>
      <c r="C31" s="85"/>
      <c r="D31" s="85"/>
      <c r="E31" s="85" t="s">
        <v>54</v>
      </c>
      <c r="F31" s="85"/>
      <c r="G31" s="85"/>
      <c r="H31" s="85"/>
      <c r="I31" s="85"/>
      <c r="J31" s="84" t="s">
        <v>168</v>
      </c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36" customHeight="1" x14ac:dyDescent="0.25">
      <c r="A32" s="83">
        <v>1581</v>
      </c>
      <c r="B32" s="83"/>
      <c r="C32" s="83">
        <v>1590</v>
      </c>
      <c r="D32" s="83"/>
      <c r="E32" s="83"/>
      <c r="F32" s="83"/>
      <c r="G32" s="82">
        <v>44883.481527777774</v>
      </c>
      <c r="H32" s="82"/>
      <c r="I32" s="82"/>
      <c r="J32" s="82"/>
      <c r="K32" s="81" t="s">
        <v>70</v>
      </c>
      <c r="L32" s="81"/>
      <c r="M32" s="81"/>
      <c r="N32" s="80"/>
      <c r="O32" s="80"/>
      <c r="P32" s="75" t="s">
        <v>62</v>
      </c>
      <c r="Q32" s="75"/>
      <c r="R32" s="75" t="s">
        <v>31</v>
      </c>
      <c r="S32" s="75"/>
      <c r="T32" s="75"/>
      <c r="U32" s="78">
        <v>482.5</v>
      </c>
      <c r="V32" s="78"/>
      <c r="W32" s="78">
        <v>482.5</v>
      </c>
      <c r="X32" s="78"/>
      <c r="Y32" s="79" t="s">
        <v>119</v>
      </c>
      <c r="Z32" s="79"/>
      <c r="AA32" s="78">
        <v>482.5</v>
      </c>
      <c r="AB32" s="78"/>
      <c r="AC32" s="78">
        <v>0</v>
      </c>
      <c r="AD32" s="78"/>
      <c r="AE32" s="78"/>
      <c r="AF32" s="77">
        <v>0</v>
      </c>
      <c r="AG32" s="77">
        <v>0</v>
      </c>
    </row>
    <row r="33" spans="1:33" ht="36" customHeight="1" x14ac:dyDescent="0.25">
      <c r="A33" s="76"/>
      <c r="B33" s="76"/>
      <c r="C33" s="76"/>
      <c r="D33" s="76"/>
      <c r="E33" s="76" t="s">
        <v>54</v>
      </c>
      <c r="F33" s="76"/>
      <c r="G33" s="76"/>
      <c r="H33" s="76"/>
      <c r="I33" s="76"/>
      <c r="J33" s="75" t="s">
        <v>167</v>
      </c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</row>
    <row r="34" spans="1:33" ht="36" customHeight="1" x14ac:dyDescent="0.25">
      <c r="A34" s="92">
        <v>1582</v>
      </c>
      <c r="B34" s="92"/>
      <c r="C34" s="92">
        <v>1591</v>
      </c>
      <c r="D34" s="92"/>
      <c r="E34" s="92"/>
      <c r="F34" s="92"/>
      <c r="G34" s="91">
        <v>44886.488495370366</v>
      </c>
      <c r="H34" s="91"/>
      <c r="I34" s="91"/>
      <c r="J34" s="91"/>
      <c r="K34" s="90" t="s">
        <v>56</v>
      </c>
      <c r="L34" s="90"/>
      <c r="M34" s="90"/>
      <c r="N34" s="89"/>
      <c r="O34" s="89"/>
      <c r="P34" s="84" t="s">
        <v>64</v>
      </c>
      <c r="Q34" s="84"/>
      <c r="R34" s="84" t="s">
        <v>166</v>
      </c>
      <c r="S34" s="84"/>
      <c r="T34" s="84"/>
      <c r="U34" s="87">
        <v>1260</v>
      </c>
      <c r="V34" s="87"/>
      <c r="W34" s="87">
        <v>1260</v>
      </c>
      <c r="X34" s="87"/>
      <c r="Y34" s="88" t="s">
        <v>119</v>
      </c>
      <c r="Z34" s="88"/>
      <c r="AA34" s="87">
        <v>1260</v>
      </c>
      <c r="AB34" s="87"/>
      <c r="AC34" s="87">
        <v>0</v>
      </c>
      <c r="AD34" s="87"/>
      <c r="AE34" s="87"/>
      <c r="AF34" s="86">
        <v>0</v>
      </c>
      <c r="AG34" s="86">
        <v>0</v>
      </c>
    </row>
    <row r="35" spans="1:33" ht="36" customHeight="1" x14ac:dyDescent="0.25">
      <c r="A35" s="85"/>
      <c r="B35" s="85"/>
      <c r="C35" s="85"/>
      <c r="D35" s="85"/>
      <c r="E35" s="85" t="s">
        <v>54</v>
      </c>
      <c r="F35" s="85"/>
      <c r="G35" s="85"/>
      <c r="H35" s="85"/>
      <c r="I35" s="85"/>
      <c r="J35" s="84" t="s">
        <v>165</v>
      </c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36" customHeight="1" x14ac:dyDescent="0.25">
      <c r="A36" s="83">
        <v>1583</v>
      </c>
      <c r="B36" s="83"/>
      <c r="C36" s="83">
        <v>1592</v>
      </c>
      <c r="D36" s="83"/>
      <c r="E36" s="83"/>
      <c r="F36" s="83"/>
      <c r="G36" s="82">
        <v>44886.491932870369</v>
      </c>
      <c r="H36" s="82"/>
      <c r="I36" s="82"/>
      <c r="J36" s="82"/>
      <c r="K36" s="81" t="s">
        <v>56</v>
      </c>
      <c r="L36" s="81"/>
      <c r="M36" s="81"/>
      <c r="N36" s="80"/>
      <c r="O36" s="80"/>
      <c r="P36" s="75" t="s">
        <v>55</v>
      </c>
      <c r="Q36" s="75"/>
      <c r="R36" s="75" t="s">
        <v>135</v>
      </c>
      <c r="S36" s="75"/>
      <c r="T36" s="75"/>
      <c r="U36" s="78">
        <v>2670</v>
      </c>
      <c r="V36" s="78"/>
      <c r="W36" s="78">
        <v>2670</v>
      </c>
      <c r="X36" s="78"/>
      <c r="Y36" s="79" t="s">
        <v>119</v>
      </c>
      <c r="Z36" s="79"/>
      <c r="AA36" s="78">
        <v>2670</v>
      </c>
      <c r="AB36" s="78"/>
      <c r="AC36" s="78">
        <v>0</v>
      </c>
      <c r="AD36" s="78"/>
      <c r="AE36" s="78"/>
      <c r="AF36" s="77">
        <v>0</v>
      </c>
      <c r="AG36" s="77">
        <v>0</v>
      </c>
    </row>
    <row r="37" spans="1:33" ht="36" customHeight="1" x14ac:dyDescent="0.25">
      <c r="A37" s="76"/>
      <c r="B37" s="76"/>
      <c r="C37" s="76"/>
      <c r="D37" s="76"/>
      <c r="E37" s="76" t="s">
        <v>54</v>
      </c>
      <c r="F37" s="76"/>
      <c r="G37" s="76"/>
      <c r="H37" s="76"/>
      <c r="I37" s="76"/>
      <c r="J37" s="75" t="s">
        <v>164</v>
      </c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</row>
    <row r="38" spans="1:33" ht="36" customHeight="1" x14ac:dyDescent="0.25">
      <c r="A38" s="92">
        <v>1584</v>
      </c>
      <c r="B38" s="92"/>
      <c r="C38" s="92">
        <v>1593</v>
      </c>
      <c r="D38" s="92"/>
      <c r="E38" s="92"/>
      <c r="F38" s="92"/>
      <c r="G38" s="91">
        <v>44886.495590277773</v>
      </c>
      <c r="H38" s="91"/>
      <c r="I38" s="91"/>
      <c r="J38" s="91"/>
      <c r="K38" s="90" t="s">
        <v>56</v>
      </c>
      <c r="L38" s="90"/>
      <c r="M38" s="90"/>
      <c r="N38" s="89"/>
      <c r="O38" s="89"/>
      <c r="P38" s="84" t="s">
        <v>64</v>
      </c>
      <c r="Q38" s="84"/>
      <c r="R38" s="84" t="s">
        <v>152</v>
      </c>
      <c r="S38" s="84"/>
      <c r="T38" s="84"/>
      <c r="U38" s="87">
        <v>1680</v>
      </c>
      <c r="V38" s="87"/>
      <c r="W38" s="87">
        <v>1680</v>
      </c>
      <c r="X38" s="87"/>
      <c r="Y38" s="88" t="s">
        <v>119</v>
      </c>
      <c r="Z38" s="88"/>
      <c r="AA38" s="87">
        <v>1680</v>
      </c>
      <c r="AB38" s="87"/>
      <c r="AC38" s="87">
        <v>0</v>
      </c>
      <c r="AD38" s="87"/>
      <c r="AE38" s="87"/>
      <c r="AF38" s="86">
        <v>0</v>
      </c>
      <c r="AG38" s="86">
        <v>0</v>
      </c>
    </row>
    <row r="39" spans="1:33" ht="36" customHeight="1" x14ac:dyDescent="0.25">
      <c r="A39" s="85"/>
      <c r="B39" s="85"/>
      <c r="C39" s="85"/>
      <c r="D39" s="85"/>
      <c r="E39" s="85" t="s">
        <v>54</v>
      </c>
      <c r="F39" s="85"/>
      <c r="G39" s="85"/>
      <c r="H39" s="85"/>
      <c r="I39" s="85"/>
      <c r="J39" s="84" t="s">
        <v>163</v>
      </c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36" customHeight="1" x14ac:dyDescent="0.25">
      <c r="A40" s="83">
        <v>1585</v>
      </c>
      <c r="B40" s="83"/>
      <c r="C40" s="83">
        <v>1594</v>
      </c>
      <c r="D40" s="83"/>
      <c r="E40" s="83"/>
      <c r="F40" s="83"/>
      <c r="G40" s="82">
        <v>44886.499594907407</v>
      </c>
      <c r="H40" s="82"/>
      <c r="I40" s="82"/>
      <c r="J40" s="82"/>
      <c r="K40" s="81" t="s">
        <v>56</v>
      </c>
      <c r="L40" s="81"/>
      <c r="M40" s="81"/>
      <c r="N40" s="80"/>
      <c r="O40" s="80"/>
      <c r="P40" s="75" t="s">
        <v>64</v>
      </c>
      <c r="Q40" s="75"/>
      <c r="R40" s="75" t="s">
        <v>162</v>
      </c>
      <c r="S40" s="75"/>
      <c r="T40" s="75"/>
      <c r="U40" s="78">
        <v>1260</v>
      </c>
      <c r="V40" s="78"/>
      <c r="W40" s="78">
        <v>1260</v>
      </c>
      <c r="X40" s="78"/>
      <c r="Y40" s="79" t="s">
        <v>119</v>
      </c>
      <c r="Z40" s="79"/>
      <c r="AA40" s="78">
        <v>1260</v>
      </c>
      <c r="AB40" s="78"/>
      <c r="AC40" s="78">
        <v>0</v>
      </c>
      <c r="AD40" s="78"/>
      <c r="AE40" s="78"/>
      <c r="AF40" s="77">
        <v>0</v>
      </c>
      <c r="AG40" s="77">
        <v>0</v>
      </c>
    </row>
    <row r="41" spans="1:33" ht="36" customHeight="1" x14ac:dyDescent="0.25">
      <c r="A41" s="76"/>
      <c r="B41" s="76"/>
      <c r="C41" s="76"/>
      <c r="D41" s="76"/>
      <c r="E41" s="76" t="s">
        <v>54</v>
      </c>
      <c r="F41" s="76"/>
      <c r="G41" s="76"/>
      <c r="H41" s="76"/>
      <c r="I41" s="76"/>
      <c r="J41" s="75" t="s">
        <v>161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3" ht="36" customHeight="1" x14ac:dyDescent="0.25">
      <c r="A42" s="92">
        <v>1586</v>
      </c>
      <c r="B42" s="92"/>
      <c r="C42" s="92">
        <v>1595</v>
      </c>
      <c r="D42" s="92"/>
      <c r="E42" s="92"/>
      <c r="F42" s="92"/>
      <c r="G42" s="91">
        <v>44886.501851851848</v>
      </c>
      <c r="H42" s="91"/>
      <c r="I42" s="91"/>
      <c r="J42" s="91"/>
      <c r="K42" s="90" t="s">
        <v>56</v>
      </c>
      <c r="L42" s="90"/>
      <c r="M42" s="90"/>
      <c r="N42" s="89"/>
      <c r="O42" s="89"/>
      <c r="P42" s="84" t="s">
        <v>55</v>
      </c>
      <c r="Q42" s="84"/>
      <c r="R42" s="84" t="s">
        <v>160</v>
      </c>
      <c r="S42" s="84"/>
      <c r="T42" s="84"/>
      <c r="U42" s="87">
        <v>2670</v>
      </c>
      <c r="V42" s="87"/>
      <c r="W42" s="87">
        <v>2670</v>
      </c>
      <c r="X42" s="87"/>
      <c r="Y42" s="88" t="s">
        <v>119</v>
      </c>
      <c r="Z42" s="88"/>
      <c r="AA42" s="87">
        <v>2670</v>
      </c>
      <c r="AB42" s="87"/>
      <c r="AC42" s="87">
        <v>0</v>
      </c>
      <c r="AD42" s="87"/>
      <c r="AE42" s="87"/>
      <c r="AF42" s="86">
        <v>0</v>
      </c>
      <c r="AG42" s="86">
        <v>0</v>
      </c>
    </row>
    <row r="43" spans="1:33" ht="36" customHeight="1" x14ac:dyDescent="0.25">
      <c r="A43" s="85"/>
      <c r="B43" s="85"/>
      <c r="C43" s="85"/>
      <c r="D43" s="85"/>
      <c r="E43" s="85" t="s">
        <v>54</v>
      </c>
      <c r="F43" s="85"/>
      <c r="G43" s="85"/>
      <c r="H43" s="85"/>
      <c r="I43" s="85"/>
      <c r="J43" s="84" t="s">
        <v>159</v>
      </c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36" customHeight="1" x14ac:dyDescent="0.25">
      <c r="A44" s="83">
        <v>1587</v>
      </c>
      <c r="B44" s="83"/>
      <c r="C44" s="83">
        <v>1596</v>
      </c>
      <c r="D44" s="83"/>
      <c r="E44" s="83"/>
      <c r="F44" s="83"/>
      <c r="G44" s="82">
        <v>44886.503611111111</v>
      </c>
      <c r="H44" s="82"/>
      <c r="I44" s="82"/>
      <c r="J44" s="82"/>
      <c r="K44" s="81" t="s">
        <v>56</v>
      </c>
      <c r="L44" s="81"/>
      <c r="M44" s="81"/>
      <c r="N44" s="80"/>
      <c r="O44" s="80"/>
      <c r="P44" s="75" t="s">
        <v>64</v>
      </c>
      <c r="Q44" s="75"/>
      <c r="R44" s="75" t="s">
        <v>158</v>
      </c>
      <c r="S44" s="75"/>
      <c r="T44" s="75"/>
      <c r="U44" s="78">
        <v>1260</v>
      </c>
      <c r="V44" s="78"/>
      <c r="W44" s="78">
        <v>1260</v>
      </c>
      <c r="X44" s="78"/>
      <c r="Y44" s="79" t="s">
        <v>119</v>
      </c>
      <c r="Z44" s="79"/>
      <c r="AA44" s="78">
        <v>1260</v>
      </c>
      <c r="AB44" s="78"/>
      <c r="AC44" s="78">
        <v>0</v>
      </c>
      <c r="AD44" s="78"/>
      <c r="AE44" s="78"/>
      <c r="AF44" s="77">
        <v>0</v>
      </c>
      <c r="AG44" s="77">
        <v>0</v>
      </c>
    </row>
    <row r="45" spans="1:33" ht="36" customHeight="1" x14ac:dyDescent="0.25">
      <c r="A45" s="76"/>
      <c r="B45" s="76"/>
      <c r="C45" s="76"/>
      <c r="D45" s="76"/>
      <c r="E45" s="76" t="s">
        <v>54</v>
      </c>
      <c r="F45" s="76"/>
      <c r="G45" s="76"/>
      <c r="H45" s="76"/>
      <c r="I45" s="76"/>
      <c r="J45" s="75" t="s">
        <v>157</v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</row>
    <row r="46" spans="1:33" ht="36" customHeight="1" x14ac:dyDescent="0.25">
      <c r="A46" s="92">
        <v>1588</v>
      </c>
      <c r="B46" s="92"/>
      <c r="C46" s="92">
        <v>1597</v>
      </c>
      <c r="D46" s="92"/>
      <c r="E46" s="92"/>
      <c r="F46" s="92"/>
      <c r="G46" s="91">
        <v>44886.506249999999</v>
      </c>
      <c r="H46" s="91"/>
      <c r="I46" s="91"/>
      <c r="J46" s="91"/>
      <c r="K46" s="90" t="s">
        <v>56</v>
      </c>
      <c r="L46" s="90"/>
      <c r="M46" s="90"/>
      <c r="N46" s="89"/>
      <c r="O46" s="89"/>
      <c r="P46" s="84" t="s">
        <v>59</v>
      </c>
      <c r="Q46" s="84"/>
      <c r="R46" s="84" t="s">
        <v>63</v>
      </c>
      <c r="S46" s="84"/>
      <c r="T46" s="84"/>
      <c r="U46" s="87">
        <v>2100</v>
      </c>
      <c r="V46" s="87"/>
      <c r="W46" s="87">
        <v>2100</v>
      </c>
      <c r="X46" s="87"/>
      <c r="Y46" s="88" t="s">
        <v>119</v>
      </c>
      <c r="Z46" s="88"/>
      <c r="AA46" s="87">
        <v>2100</v>
      </c>
      <c r="AB46" s="87"/>
      <c r="AC46" s="87">
        <v>0</v>
      </c>
      <c r="AD46" s="87"/>
      <c r="AE46" s="87"/>
      <c r="AF46" s="86">
        <v>0</v>
      </c>
      <c r="AG46" s="86">
        <v>0</v>
      </c>
    </row>
    <row r="47" spans="1:33" ht="36" customHeight="1" x14ac:dyDescent="0.25">
      <c r="A47" s="85"/>
      <c r="B47" s="85"/>
      <c r="C47" s="85"/>
      <c r="D47" s="85"/>
      <c r="E47" s="85" t="s">
        <v>54</v>
      </c>
      <c r="F47" s="85"/>
      <c r="G47" s="85"/>
      <c r="H47" s="85"/>
      <c r="I47" s="85"/>
      <c r="J47" s="84" t="s">
        <v>156</v>
      </c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36" customHeight="1" x14ac:dyDescent="0.25">
      <c r="A48" s="83">
        <v>1589</v>
      </c>
      <c r="B48" s="83"/>
      <c r="C48" s="83">
        <v>1598</v>
      </c>
      <c r="D48" s="83"/>
      <c r="E48" s="83"/>
      <c r="F48" s="83"/>
      <c r="G48" s="82">
        <v>44886.507881944446</v>
      </c>
      <c r="H48" s="82"/>
      <c r="I48" s="82"/>
      <c r="J48" s="82"/>
      <c r="K48" s="81" t="s">
        <v>56</v>
      </c>
      <c r="L48" s="81"/>
      <c r="M48" s="81"/>
      <c r="N48" s="80"/>
      <c r="O48" s="80"/>
      <c r="P48" s="75" t="s">
        <v>55</v>
      </c>
      <c r="Q48" s="75"/>
      <c r="R48" s="75" t="s">
        <v>37</v>
      </c>
      <c r="S48" s="75"/>
      <c r="T48" s="75"/>
      <c r="U48" s="78">
        <v>2670</v>
      </c>
      <c r="V48" s="78"/>
      <c r="W48" s="78">
        <v>2670</v>
      </c>
      <c r="X48" s="78"/>
      <c r="Y48" s="79" t="s">
        <v>119</v>
      </c>
      <c r="Z48" s="79"/>
      <c r="AA48" s="78">
        <v>1780</v>
      </c>
      <c r="AB48" s="78"/>
      <c r="AC48" s="78">
        <v>-890</v>
      </c>
      <c r="AD48" s="78"/>
      <c r="AE48" s="78"/>
      <c r="AF48" s="77">
        <v>890</v>
      </c>
      <c r="AG48" s="77">
        <v>0</v>
      </c>
    </row>
    <row r="49" spans="1:33" ht="36" customHeight="1" x14ac:dyDescent="0.25">
      <c r="A49" s="76"/>
      <c r="B49" s="76"/>
      <c r="C49" s="76"/>
      <c r="D49" s="76"/>
      <c r="E49" s="76" t="s">
        <v>54</v>
      </c>
      <c r="F49" s="76"/>
      <c r="G49" s="76"/>
      <c r="H49" s="76"/>
      <c r="I49" s="76"/>
      <c r="J49" s="75" t="s">
        <v>155</v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spans="1:33" ht="36" customHeight="1" x14ac:dyDescent="0.25">
      <c r="A50" s="92">
        <v>1589</v>
      </c>
      <c r="B50" s="92"/>
      <c r="C50" s="92">
        <v>1598</v>
      </c>
      <c r="D50" s="92"/>
      <c r="E50" s="92"/>
      <c r="F50" s="92"/>
      <c r="G50" s="91">
        <v>44886.566122685181</v>
      </c>
      <c r="H50" s="91"/>
      <c r="I50" s="91"/>
      <c r="J50" s="91"/>
      <c r="K50" s="90" t="s">
        <v>56</v>
      </c>
      <c r="L50" s="90"/>
      <c r="M50" s="90"/>
      <c r="N50" s="89"/>
      <c r="O50" s="89"/>
      <c r="P50" s="84" t="s">
        <v>55</v>
      </c>
      <c r="Q50" s="84"/>
      <c r="R50" s="84" t="s">
        <v>37</v>
      </c>
      <c r="S50" s="84"/>
      <c r="T50" s="84"/>
      <c r="U50" s="87">
        <v>2670</v>
      </c>
      <c r="V50" s="87"/>
      <c r="W50" s="87">
        <v>890</v>
      </c>
      <c r="X50" s="87"/>
      <c r="Y50" s="88" t="s">
        <v>154</v>
      </c>
      <c r="Z50" s="88"/>
      <c r="AA50" s="87">
        <v>0</v>
      </c>
      <c r="AB50" s="87"/>
      <c r="AC50" s="87">
        <v>0</v>
      </c>
      <c r="AD50" s="87"/>
      <c r="AE50" s="87"/>
      <c r="AF50" s="86">
        <v>890</v>
      </c>
      <c r="AG50" s="86">
        <v>0</v>
      </c>
    </row>
    <row r="51" spans="1:33" ht="36" customHeight="1" x14ac:dyDescent="0.25">
      <c r="A51" s="85"/>
      <c r="B51" s="85"/>
      <c r="C51" s="85"/>
      <c r="D51" s="85"/>
      <c r="E51" s="85" t="s">
        <v>54</v>
      </c>
      <c r="F51" s="85"/>
      <c r="G51" s="85"/>
      <c r="H51" s="85"/>
      <c r="I51" s="85"/>
      <c r="J51" s="84" t="s">
        <v>153</v>
      </c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36" customHeight="1" x14ac:dyDescent="0.25">
      <c r="A52" s="83">
        <v>1595</v>
      </c>
      <c r="B52" s="83"/>
      <c r="C52" s="83">
        <v>1604</v>
      </c>
      <c r="D52" s="83"/>
      <c r="E52" s="83"/>
      <c r="F52" s="83"/>
      <c r="G52" s="82">
        <v>44887.489976851852</v>
      </c>
      <c r="H52" s="82"/>
      <c r="I52" s="82"/>
      <c r="J52" s="82"/>
      <c r="K52" s="81" t="s">
        <v>76</v>
      </c>
      <c r="L52" s="81"/>
      <c r="M52" s="81"/>
      <c r="N52" s="80"/>
      <c r="O52" s="80"/>
      <c r="P52" s="75" t="s">
        <v>64</v>
      </c>
      <c r="Q52" s="75"/>
      <c r="R52" s="75" t="s">
        <v>152</v>
      </c>
      <c r="S52" s="75"/>
      <c r="T52" s="75"/>
      <c r="U52" s="78">
        <v>1680</v>
      </c>
      <c r="V52" s="78"/>
      <c r="W52" s="78">
        <v>1680</v>
      </c>
      <c r="X52" s="78"/>
      <c r="Y52" s="79" t="s">
        <v>119</v>
      </c>
      <c r="Z52" s="79"/>
      <c r="AA52" s="78">
        <v>1680</v>
      </c>
      <c r="AB52" s="78"/>
      <c r="AC52" s="78">
        <v>0</v>
      </c>
      <c r="AD52" s="78"/>
      <c r="AE52" s="78"/>
      <c r="AF52" s="77">
        <v>0</v>
      </c>
      <c r="AG52" s="77">
        <v>0</v>
      </c>
    </row>
    <row r="53" spans="1:33" ht="36" customHeight="1" x14ac:dyDescent="0.25">
      <c r="A53" s="76"/>
      <c r="B53" s="76"/>
      <c r="C53" s="76"/>
      <c r="D53" s="76"/>
      <c r="E53" s="76" t="s">
        <v>54</v>
      </c>
      <c r="F53" s="76"/>
      <c r="G53" s="76"/>
      <c r="H53" s="76"/>
      <c r="I53" s="76"/>
      <c r="J53" s="75" t="s">
        <v>151</v>
      </c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</row>
    <row r="54" spans="1:33" ht="36" customHeight="1" x14ac:dyDescent="0.25">
      <c r="A54" s="92">
        <v>1596</v>
      </c>
      <c r="B54" s="92"/>
      <c r="C54" s="92">
        <v>1605</v>
      </c>
      <c r="D54" s="92"/>
      <c r="E54" s="92"/>
      <c r="F54" s="92"/>
      <c r="G54" s="91">
        <v>44887.495902777773</v>
      </c>
      <c r="H54" s="91"/>
      <c r="I54" s="91"/>
      <c r="J54" s="91"/>
      <c r="K54" s="90" t="s">
        <v>56</v>
      </c>
      <c r="L54" s="90"/>
      <c r="M54" s="90"/>
      <c r="N54" s="89"/>
      <c r="O54" s="89"/>
      <c r="P54" s="84" t="s">
        <v>64</v>
      </c>
      <c r="Q54" s="84"/>
      <c r="R54" s="84" t="s">
        <v>23</v>
      </c>
      <c r="S54" s="84"/>
      <c r="T54" s="84"/>
      <c r="U54" s="87">
        <v>210</v>
      </c>
      <c r="V54" s="87"/>
      <c r="W54" s="87">
        <v>210</v>
      </c>
      <c r="X54" s="87"/>
      <c r="Y54" s="88" t="s">
        <v>119</v>
      </c>
      <c r="Z54" s="88"/>
      <c r="AA54" s="87">
        <v>210</v>
      </c>
      <c r="AB54" s="87"/>
      <c r="AC54" s="87">
        <v>0</v>
      </c>
      <c r="AD54" s="87"/>
      <c r="AE54" s="87"/>
      <c r="AF54" s="86">
        <v>0</v>
      </c>
      <c r="AG54" s="86">
        <v>0</v>
      </c>
    </row>
    <row r="55" spans="1:33" ht="36" customHeight="1" x14ac:dyDescent="0.25">
      <c r="A55" s="85"/>
      <c r="B55" s="85"/>
      <c r="C55" s="85"/>
      <c r="D55" s="85"/>
      <c r="E55" s="85" t="s">
        <v>54</v>
      </c>
      <c r="F55" s="85"/>
      <c r="G55" s="85"/>
      <c r="H55" s="85"/>
      <c r="I55" s="85"/>
      <c r="J55" s="84" t="s">
        <v>150</v>
      </c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36" customHeight="1" x14ac:dyDescent="0.25">
      <c r="A56" s="83">
        <v>1603</v>
      </c>
      <c r="B56" s="83"/>
      <c r="C56" s="83">
        <v>1612</v>
      </c>
      <c r="D56" s="83"/>
      <c r="E56" s="83"/>
      <c r="F56" s="83"/>
      <c r="G56" s="82">
        <v>44888.447928240741</v>
      </c>
      <c r="H56" s="82"/>
      <c r="I56" s="82"/>
      <c r="J56" s="82"/>
      <c r="K56" s="81" t="s">
        <v>149</v>
      </c>
      <c r="L56" s="81"/>
      <c r="M56" s="81"/>
      <c r="N56" s="80"/>
      <c r="O56" s="80"/>
      <c r="P56" s="75" t="s">
        <v>68</v>
      </c>
      <c r="Q56" s="75"/>
      <c r="R56" s="75" t="s">
        <v>126</v>
      </c>
      <c r="S56" s="75"/>
      <c r="T56" s="75"/>
      <c r="U56" s="78">
        <v>356</v>
      </c>
      <c r="V56" s="78"/>
      <c r="W56" s="78">
        <v>356</v>
      </c>
      <c r="X56" s="78"/>
      <c r="Y56" s="79" t="s">
        <v>119</v>
      </c>
      <c r="Z56" s="79"/>
      <c r="AA56" s="78">
        <v>356</v>
      </c>
      <c r="AB56" s="78"/>
      <c r="AC56" s="78">
        <v>0</v>
      </c>
      <c r="AD56" s="78"/>
      <c r="AE56" s="78"/>
      <c r="AF56" s="77">
        <v>0</v>
      </c>
      <c r="AG56" s="77">
        <v>0</v>
      </c>
    </row>
    <row r="57" spans="1:33" ht="36" customHeight="1" x14ac:dyDescent="0.25">
      <c r="A57" s="76"/>
      <c r="B57" s="76"/>
      <c r="C57" s="76"/>
      <c r="D57" s="76"/>
      <c r="E57" s="76" t="s">
        <v>54</v>
      </c>
      <c r="F57" s="76"/>
      <c r="G57" s="76"/>
      <c r="H57" s="76"/>
      <c r="I57" s="76"/>
      <c r="J57" s="75" t="s">
        <v>148</v>
      </c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1:33" ht="36" customHeight="1" x14ac:dyDescent="0.25">
      <c r="A58" s="92">
        <v>1604</v>
      </c>
      <c r="B58" s="92"/>
      <c r="C58" s="92">
        <v>1613</v>
      </c>
      <c r="D58" s="92"/>
      <c r="E58" s="92"/>
      <c r="F58" s="92"/>
      <c r="G58" s="91">
        <v>44888.456562499996</v>
      </c>
      <c r="H58" s="91"/>
      <c r="I58" s="91"/>
      <c r="J58" s="91"/>
      <c r="K58" s="90" t="s">
        <v>124</v>
      </c>
      <c r="L58" s="90"/>
      <c r="M58" s="90"/>
      <c r="N58" s="89"/>
      <c r="O58" s="89"/>
      <c r="P58" s="84" t="s">
        <v>68</v>
      </c>
      <c r="Q58" s="84"/>
      <c r="R58" s="84" t="s">
        <v>123</v>
      </c>
      <c r="S58" s="84"/>
      <c r="T58" s="84"/>
      <c r="U58" s="87">
        <v>356</v>
      </c>
      <c r="V58" s="87"/>
      <c r="W58" s="87">
        <v>356</v>
      </c>
      <c r="X58" s="87"/>
      <c r="Y58" s="88" t="s">
        <v>119</v>
      </c>
      <c r="Z58" s="88"/>
      <c r="AA58" s="87">
        <v>356</v>
      </c>
      <c r="AB58" s="87"/>
      <c r="AC58" s="87">
        <v>0</v>
      </c>
      <c r="AD58" s="87"/>
      <c r="AE58" s="87"/>
      <c r="AF58" s="86">
        <v>0</v>
      </c>
      <c r="AG58" s="86">
        <v>0</v>
      </c>
    </row>
    <row r="59" spans="1:33" ht="36" customHeight="1" x14ac:dyDescent="0.25">
      <c r="A59" s="85"/>
      <c r="B59" s="85"/>
      <c r="C59" s="85"/>
      <c r="D59" s="85"/>
      <c r="E59" s="85" t="s">
        <v>54</v>
      </c>
      <c r="F59" s="85"/>
      <c r="G59" s="85"/>
      <c r="H59" s="85"/>
      <c r="I59" s="85"/>
      <c r="J59" s="84" t="s">
        <v>147</v>
      </c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36" customHeight="1" x14ac:dyDescent="0.25">
      <c r="A60" s="83">
        <v>1605</v>
      </c>
      <c r="B60" s="83"/>
      <c r="C60" s="83">
        <v>1614</v>
      </c>
      <c r="D60" s="83"/>
      <c r="E60" s="83"/>
      <c r="F60" s="83"/>
      <c r="G60" s="82">
        <v>44888.460543981477</v>
      </c>
      <c r="H60" s="82"/>
      <c r="I60" s="82"/>
      <c r="J60" s="82"/>
      <c r="K60" s="81" t="s">
        <v>121</v>
      </c>
      <c r="L60" s="81"/>
      <c r="M60" s="81"/>
      <c r="N60" s="80"/>
      <c r="O60" s="80"/>
      <c r="P60" s="75" t="s">
        <v>68</v>
      </c>
      <c r="Q60" s="75"/>
      <c r="R60" s="75" t="s">
        <v>120</v>
      </c>
      <c r="S60" s="75"/>
      <c r="T60" s="75"/>
      <c r="U60" s="78">
        <v>356</v>
      </c>
      <c r="V60" s="78"/>
      <c r="W60" s="78">
        <v>356</v>
      </c>
      <c r="X60" s="78"/>
      <c r="Y60" s="79" t="s">
        <v>119</v>
      </c>
      <c r="Z60" s="79"/>
      <c r="AA60" s="78">
        <v>356</v>
      </c>
      <c r="AB60" s="78"/>
      <c r="AC60" s="78">
        <v>0</v>
      </c>
      <c r="AD60" s="78"/>
      <c r="AE60" s="78"/>
      <c r="AF60" s="77">
        <v>0</v>
      </c>
      <c r="AG60" s="77">
        <v>0</v>
      </c>
    </row>
    <row r="61" spans="1:33" ht="36" customHeight="1" x14ac:dyDescent="0.25">
      <c r="A61" s="76"/>
      <c r="B61" s="76"/>
      <c r="C61" s="76"/>
      <c r="D61" s="76"/>
      <c r="E61" s="76" t="s">
        <v>54</v>
      </c>
      <c r="F61" s="76"/>
      <c r="G61" s="76"/>
      <c r="H61" s="76"/>
      <c r="I61" s="76"/>
      <c r="J61" s="75" t="s">
        <v>146</v>
      </c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</row>
    <row r="62" spans="1:33" ht="36" customHeight="1" x14ac:dyDescent="0.25">
      <c r="A62" s="92">
        <v>1606</v>
      </c>
      <c r="B62" s="92"/>
      <c r="C62" s="92">
        <v>1615</v>
      </c>
      <c r="D62" s="92"/>
      <c r="E62" s="92"/>
      <c r="F62" s="92"/>
      <c r="G62" s="91">
        <v>44888.547361111108</v>
      </c>
      <c r="H62" s="91"/>
      <c r="I62" s="91"/>
      <c r="J62" s="91"/>
      <c r="K62" s="90" t="s">
        <v>61</v>
      </c>
      <c r="L62" s="90"/>
      <c r="M62" s="90"/>
      <c r="N62" s="89"/>
      <c r="O62" s="89"/>
      <c r="P62" s="84" t="s">
        <v>55</v>
      </c>
      <c r="Q62" s="84"/>
      <c r="R62" s="84" t="s">
        <v>60</v>
      </c>
      <c r="S62" s="84"/>
      <c r="T62" s="84"/>
      <c r="U62" s="87">
        <v>1780</v>
      </c>
      <c r="V62" s="87"/>
      <c r="W62" s="87">
        <v>1780</v>
      </c>
      <c r="X62" s="87"/>
      <c r="Y62" s="88" t="s">
        <v>119</v>
      </c>
      <c r="Z62" s="88"/>
      <c r="AA62" s="87">
        <v>1780</v>
      </c>
      <c r="AB62" s="87"/>
      <c r="AC62" s="87">
        <v>0</v>
      </c>
      <c r="AD62" s="87"/>
      <c r="AE62" s="87"/>
      <c r="AF62" s="86">
        <v>0</v>
      </c>
      <c r="AG62" s="86">
        <v>0</v>
      </c>
    </row>
    <row r="63" spans="1:33" ht="36" customHeight="1" x14ac:dyDescent="0.25">
      <c r="A63" s="85"/>
      <c r="B63" s="85"/>
      <c r="C63" s="85"/>
      <c r="D63" s="85"/>
      <c r="E63" s="85" t="s">
        <v>54</v>
      </c>
      <c r="F63" s="85"/>
      <c r="G63" s="85"/>
      <c r="H63" s="85"/>
      <c r="I63" s="85"/>
      <c r="J63" s="84" t="s">
        <v>145</v>
      </c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36" customHeight="1" x14ac:dyDescent="0.25">
      <c r="A64" s="83">
        <v>1607</v>
      </c>
      <c r="B64" s="83"/>
      <c r="C64" s="83">
        <v>1616</v>
      </c>
      <c r="D64" s="83"/>
      <c r="E64" s="83"/>
      <c r="F64" s="83"/>
      <c r="G64" s="82">
        <v>44888.549490740741</v>
      </c>
      <c r="H64" s="82"/>
      <c r="I64" s="82"/>
      <c r="J64" s="82"/>
      <c r="K64" s="81" t="s">
        <v>77</v>
      </c>
      <c r="L64" s="81"/>
      <c r="M64" s="81"/>
      <c r="N64" s="80"/>
      <c r="O64" s="80"/>
      <c r="P64" s="75" t="s">
        <v>55</v>
      </c>
      <c r="Q64" s="75"/>
      <c r="R64" s="75" t="s">
        <v>65</v>
      </c>
      <c r="S64" s="75"/>
      <c r="T64" s="75"/>
      <c r="U64" s="78">
        <v>1780</v>
      </c>
      <c r="V64" s="78"/>
      <c r="W64" s="78">
        <v>1780</v>
      </c>
      <c r="X64" s="78"/>
      <c r="Y64" s="79" t="s">
        <v>119</v>
      </c>
      <c r="Z64" s="79"/>
      <c r="AA64" s="78">
        <v>1780</v>
      </c>
      <c r="AB64" s="78"/>
      <c r="AC64" s="78">
        <v>0</v>
      </c>
      <c r="AD64" s="78"/>
      <c r="AE64" s="78"/>
      <c r="AF64" s="77">
        <v>0</v>
      </c>
      <c r="AG64" s="77">
        <v>0</v>
      </c>
    </row>
    <row r="65" spans="1:33" ht="36" customHeight="1" x14ac:dyDescent="0.25">
      <c r="A65" s="76"/>
      <c r="B65" s="76"/>
      <c r="C65" s="76"/>
      <c r="D65" s="76"/>
      <c r="E65" s="76" t="s">
        <v>54</v>
      </c>
      <c r="F65" s="76"/>
      <c r="G65" s="76"/>
      <c r="H65" s="76"/>
      <c r="I65" s="76"/>
      <c r="J65" s="75" t="s">
        <v>144</v>
      </c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</row>
    <row r="66" spans="1:33" ht="36" customHeight="1" x14ac:dyDescent="0.25">
      <c r="A66" s="92">
        <v>1580</v>
      </c>
      <c r="B66" s="92"/>
      <c r="C66" s="92">
        <v>1666</v>
      </c>
      <c r="D66" s="92"/>
      <c r="E66" s="92"/>
      <c r="F66" s="92"/>
      <c r="G66" s="91">
        <v>44883.505185185182</v>
      </c>
      <c r="H66" s="91"/>
      <c r="I66" s="91"/>
      <c r="J66" s="91"/>
      <c r="K66" s="90" t="s">
        <v>143</v>
      </c>
      <c r="L66" s="90"/>
      <c r="M66" s="90"/>
      <c r="N66" s="89"/>
      <c r="O66" s="89"/>
      <c r="P66" s="84" t="s">
        <v>62</v>
      </c>
      <c r="Q66" s="84"/>
      <c r="R66" s="84" t="s">
        <v>66</v>
      </c>
      <c r="S66" s="84"/>
      <c r="T66" s="84"/>
      <c r="U66" s="87">
        <v>482.5</v>
      </c>
      <c r="V66" s="87"/>
      <c r="W66" s="87">
        <v>482.5</v>
      </c>
      <c r="X66" s="87"/>
      <c r="Y66" s="88" t="s">
        <v>119</v>
      </c>
      <c r="Z66" s="88"/>
      <c r="AA66" s="87">
        <v>482.5</v>
      </c>
      <c r="AB66" s="87"/>
      <c r="AC66" s="87">
        <v>0</v>
      </c>
      <c r="AD66" s="87"/>
      <c r="AE66" s="87"/>
      <c r="AF66" s="86">
        <v>0</v>
      </c>
      <c r="AG66" s="86">
        <v>0</v>
      </c>
    </row>
    <row r="67" spans="1:33" ht="36" customHeight="1" x14ac:dyDescent="0.25">
      <c r="A67" s="85"/>
      <c r="B67" s="85"/>
      <c r="C67" s="85"/>
      <c r="D67" s="85"/>
      <c r="E67" s="85" t="s">
        <v>54</v>
      </c>
      <c r="F67" s="85"/>
      <c r="G67" s="85"/>
      <c r="H67" s="85"/>
      <c r="I67" s="85"/>
      <c r="J67" s="84" t="s">
        <v>142</v>
      </c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36" customHeight="1" x14ac:dyDescent="0.25">
      <c r="A68" s="83">
        <v>1673</v>
      </c>
      <c r="B68" s="83"/>
      <c r="C68" s="83">
        <v>1689</v>
      </c>
      <c r="D68" s="83"/>
      <c r="E68" s="83"/>
      <c r="F68" s="83"/>
      <c r="G68" s="82">
        <v>44866.655405092592</v>
      </c>
      <c r="H68" s="82"/>
      <c r="I68" s="82"/>
      <c r="J68" s="82"/>
      <c r="K68" s="81" t="s">
        <v>133</v>
      </c>
      <c r="L68" s="81"/>
      <c r="M68" s="81"/>
      <c r="N68" s="80"/>
      <c r="O68" s="80"/>
      <c r="P68" s="75" t="s">
        <v>57</v>
      </c>
      <c r="Q68" s="75"/>
      <c r="R68" s="75" t="s">
        <v>37</v>
      </c>
      <c r="S68" s="75"/>
      <c r="T68" s="75"/>
      <c r="U68" s="78">
        <v>540</v>
      </c>
      <c r="V68" s="78"/>
      <c r="W68" s="78">
        <v>540</v>
      </c>
      <c r="X68" s="78"/>
      <c r="Y68" s="79" t="s">
        <v>119</v>
      </c>
      <c r="Z68" s="79"/>
      <c r="AA68" s="78">
        <v>540</v>
      </c>
      <c r="AB68" s="78"/>
      <c r="AC68" s="78">
        <v>0</v>
      </c>
      <c r="AD68" s="78"/>
      <c r="AE68" s="78"/>
      <c r="AF68" s="77">
        <v>0</v>
      </c>
      <c r="AG68" s="77">
        <v>0</v>
      </c>
    </row>
    <row r="69" spans="1:33" ht="36" customHeight="1" x14ac:dyDescent="0.25">
      <c r="A69" s="76"/>
      <c r="B69" s="76"/>
      <c r="C69" s="76"/>
      <c r="D69" s="76"/>
      <c r="E69" s="76" t="s">
        <v>54</v>
      </c>
      <c r="F69" s="76"/>
      <c r="G69" s="76"/>
      <c r="H69" s="76"/>
      <c r="I69" s="76"/>
      <c r="J69" s="75" t="s">
        <v>141</v>
      </c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</row>
    <row r="70" spans="1:33" ht="36" customHeight="1" x14ac:dyDescent="0.25">
      <c r="A70" s="92">
        <v>1674</v>
      </c>
      <c r="B70" s="92"/>
      <c r="C70" s="92">
        <v>1690</v>
      </c>
      <c r="D70" s="92"/>
      <c r="E70" s="92"/>
      <c r="F70" s="92"/>
      <c r="G70" s="91">
        <v>44866.659108796295</v>
      </c>
      <c r="H70" s="91"/>
      <c r="I70" s="91"/>
      <c r="J70" s="91"/>
      <c r="K70" s="90" t="s">
        <v>58</v>
      </c>
      <c r="L70" s="90"/>
      <c r="M70" s="90"/>
      <c r="N70" s="89"/>
      <c r="O70" s="89"/>
      <c r="P70" s="84" t="s">
        <v>57</v>
      </c>
      <c r="Q70" s="84"/>
      <c r="R70" s="84" t="s">
        <v>135</v>
      </c>
      <c r="S70" s="84"/>
      <c r="T70" s="84"/>
      <c r="U70" s="87">
        <v>560</v>
      </c>
      <c r="V70" s="87"/>
      <c r="W70" s="87">
        <v>560</v>
      </c>
      <c r="X70" s="87"/>
      <c r="Y70" s="88" t="s">
        <v>119</v>
      </c>
      <c r="Z70" s="88"/>
      <c r="AA70" s="87">
        <v>560</v>
      </c>
      <c r="AB70" s="87"/>
      <c r="AC70" s="87">
        <v>0</v>
      </c>
      <c r="AD70" s="87"/>
      <c r="AE70" s="87"/>
      <c r="AF70" s="86">
        <v>0</v>
      </c>
      <c r="AG70" s="86">
        <v>0</v>
      </c>
    </row>
    <row r="71" spans="1:33" ht="36" customHeight="1" x14ac:dyDescent="0.25">
      <c r="A71" s="85"/>
      <c r="B71" s="85"/>
      <c r="C71" s="85"/>
      <c r="D71" s="85"/>
      <c r="E71" s="85" t="s">
        <v>54</v>
      </c>
      <c r="F71" s="85"/>
      <c r="G71" s="85"/>
      <c r="H71" s="85"/>
      <c r="I71" s="85"/>
      <c r="J71" s="84" t="s">
        <v>140</v>
      </c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36" customHeight="1" x14ac:dyDescent="0.25">
      <c r="A72" s="83">
        <v>1675</v>
      </c>
      <c r="B72" s="83"/>
      <c r="C72" s="83">
        <v>1691</v>
      </c>
      <c r="D72" s="83"/>
      <c r="E72" s="83"/>
      <c r="F72" s="83"/>
      <c r="G72" s="82">
        <v>44882.662291666667</v>
      </c>
      <c r="H72" s="82"/>
      <c r="I72" s="82"/>
      <c r="J72" s="82"/>
      <c r="K72" s="81" t="s">
        <v>58</v>
      </c>
      <c r="L72" s="81"/>
      <c r="M72" s="81"/>
      <c r="N72" s="80"/>
      <c r="O72" s="80"/>
      <c r="P72" s="75" t="s">
        <v>57</v>
      </c>
      <c r="Q72" s="75"/>
      <c r="R72" s="75" t="s">
        <v>135</v>
      </c>
      <c r="S72" s="75"/>
      <c r="T72" s="75"/>
      <c r="U72" s="78">
        <v>560</v>
      </c>
      <c r="V72" s="78"/>
      <c r="W72" s="78">
        <v>560</v>
      </c>
      <c r="X72" s="78"/>
      <c r="Y72" s="79" t="s">
        <v>119</v>
      </c>
      <c r="Z72" s="79"/>
      <c r="AA72" s="78">
        <v>560</v>
      </c>
      <c r="AB72" s="78"/>
      <c r="AC72" s="78">
        <v>0</v>
      </c>
      <c r="AD72" s="78"/>
      <c r="AE72" s="78"/>
      <c r="AF72" s="77">
        <v>0</v>
      </c>
      <c r="AG72" s="77">
        <v>0</v>
      </c>
    </row>
    <row r="73" spans="1:33" ht="36" customHeight="1" x14ac:dyDescent="0.25">
      <c r="A73" s="76"/>
      <c r="B73" s="76"/>
      <c r="C73" s="76"/>
      <c r="D73" s="76"/>
      <c r="E73" s="76" t="s">
        <v>54</v>
      </c>
      <c r="F73" s="76"/>
      <c r="G73" s="76"/>
      <c r="H73" s="76"/>
      <c r="I73" s="76"/>
      <c r="J73" s="75" t="s">
        <v>139</v>
      </c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</row>
    <row r="74" spans="1:33" ht="36" customHeight="1" x14ac:dyDescent="0.25">
      <c r="A74" s="92">
        <v>1676</v>
      </c>
      <c r="B74" s="92"/>
      <c r="C74" s="92">
        <v>1692</v>
      </c>
      <c r="D74" s="92"/>
      <c r="E74" s="92"/>
      <c r="F74" s="92"/>
      <c r="G74" s="91">
        <v>44882.664687500001</v>
      </c>
      <c r="H74" s="91"/>
      <c r="I74" s="91"/>
      <c r="J74" s="91"/>
      <c r="K74" s="90" t="s">
        <v>133</v>
      </c>
      <c r="L74" s="90"/>
      <c r="M74" s="90"/>
      <c r="N74" s="89"/>
      <c r="O74" s="89"/>
      <c r="P74" s="84" t="s">
        <v>57</v>
      </c>
      <c r="Q74" s="84"/>
      <c r="R74" s="84" t="s">
        <v>37</v>
      </c>
      <c r="S74" s="84"/>
      <c r="T74" s="84"/>
      <c r="U74" s="87">
        <v>560</v>
      </c>
      <c r="V74" s="87"/>
      <c r="W74" s="87">
        <v>560</v>
      </c>
      <c r="X74" s="87"/>
      <c r="Y74" s="88" t="s">
        <v>119</v>
      </c>
      <c r="Z74" s="88"/>
      <c r="AA74" s="87">
        <v>560</v>
      </c>
      <c r="AB74" s="87"/>
      <c r="AC74" s="87">
        <v>0</v>
      </c>
      <c r="AD74" s="87"/>
      <c r="AE74" s="87"/>
      <c r="AF74" s="86">
        <v>0</v>
      </c>
      <c r="AG74" s="86">
        <v>0</v>
      </c>
    </row>
    <row r="75" spans="1:33" ht="36" customHeight="1" x14ac:dyDescent="0.25">
      <c r="A75" s="85"/>
      <c r="B75" s="85"/>
      <c r="C75" s="85"/>
      <c r="D75" s="85"/>
      <c r="E75" s="85" t="s">
        <v>54</v>
      </c>
      <c r="F75" s="85"/>
      <c r="G75" s="85"/>
      <c r="H75" s="85"/>
      <c r="I75" s="85"/>
      <c r="J75" s="84" t="s">
        <v>138</v>
      </c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36" customHeight="1" x14ac:dyDescent="0.25">
      <c r="A76" s="83">
        <v>1677</v>
      </c>
      <c r="B76" s="83"/>
      <c r="C76" s="83">
        <v>1693</v>
      </c>
      <c r="D76" s="83"/>
      <c r="E76" s="83"/>
      <c r="F76" s="83"/>
      <c r="G76" s="82">
        <v>44882.668321759258</v>
      </c>
      <c r="H76" s="82"/>
      <c r="I76" s="82"/>
      <c r="J76" s="82"/>
      <c r="K76" s="81" t="s">
        <v>133</v>
      </c>
      <c r="L76" s="81"/>
      <c r="M76" s="81"/>
      <c r="N76" s="80"/>
      <c r="O76" s="80"/>
      <c r="P76" s="75" t="s">
        <v>57</v>
      </c>
      <c r="Q76" s="75"/>
      <c r="R76" s="75" t="s">
        <v>37</v>
      </c>
      <c r="S76" s="75"/>
      <c r="T76" s="75"/>
      <c r="U76" s="78">
        <v>560</v>
      </c>
      <c r="V76" s="78"/>
      <c r="W76" s="78">
        <v>560</v>
      </c>
      <c r="X76" s="78"/>
      <c r="Y76" s="79" t="s">
        <v>119</v>
      </c>
      <c r="Z76" s="79"/>
      <c r="AA76" s="78">
        <v>560</v>
      </c>
      <c r="AB76" s="78"/>
      <c r="AC76" s="78">
        <v>0</v>
      </c>
      <c r="AD76" s="78"/>
      <c r="AE76" s="78"/>
      <c r="AF76" s="77">
        <v>0</v>
      </c>
      <c r="AG76" s="77">
        <v>0</v>
      </c>
    </row>
    <row r="77" spans="1:33" ht="36" customHeight="1" x14ac:dyDescent="0.25">
      <c r="A77" s="76"/>
      <c r="B77" s="76"/>
      <c r="C77" s="76"/>
      <c r="D77" s="76"/>
      <c r="E77" s="76" t="s">
        <v>54</v>
      </c>
      <c r="F77" s="76"/>
      <c r="G77" s="76"/>
      <c r="H77" s="76"/>
      <c r="I77" s="76"/>
      <c r="J77" s="75" t="s">
        <v>137</v>
      </c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</row>
    <row r="78" spans="1:33" ht="36" customHeight="1" x14ac:dyDescent="0.25">
      <c r="A78" s="92">
        <v>1678</v>
      </c>
      <c r="B78" s="92"/>
      <c r="C78" s="92">
        <v>1694</v>
      </c>
      <c r="D78" s="92"/>
      <c r="E78" s="92"/>
      <c r="F78" s="92"/>
      <c r="G78" s="91">
        <v>44882.670601851853</v>
      </c>
      <c r="H78" s="91"/>
      <c r="I78" s="91"/>
      <c r="J78" s="91"/>
      <c r="K78" s="90" t="s">
        <v>58</v>
      </c>
      <c r="L78" s="90"/>
      <c r="M78" s="90"/>
      <c r="N78" s="89"/>
      <c r="O78" s="89"/>
      <c r="P78" s="84" t="s">
        <v>57</v>
      </c>
      <c r="Q78" s="84"/>
      <c r="R78" s="84" t="s">
        <v>135</v>
      </c>
      <c r="S78" s="84"/>
      <c r="T78" s="84"/>
      <c r="U78" s="87">
        <v>560</v>
      </c>
      <c r="V78" s="87"/>
      <c r="W78" s="87">
        <v>560</v>
      </c>
      <c r="X78" s="87"/>
      <c r="Y78" s="88" t="s">
        <v>119</v>
      </c>
      <c r="Z78" s="88"/>
      <c r="AA78" s="87">
        <v>560</v>
      </c>
      <c r="AB78" s="87"/>
      <c r="AC78" s="87">
        <v>0</v>
      </c>
      <c r="AD78" s="87"/>
      <c r="AE78" s="87"/>
      <c r="AF78" s="86">
        <v>0</v>
      </c>
      <c r="AG78" s="86">
        <v>0</v>
      </c>
    </row>
    <row r="79" spans="1:33" ht="36" customHeight="1" x14ac:dyDescent="0.25">
      <c r="A79" s="85"/>
      <c r="B79" s="85"/>
      <c r="C79" s="85"/>
      <c r="D79" s="85"/>
      <c r="E79" s="85" t="s">
        <v>54</v>
      </c>
      <c r="F79" s="85"/>
      <c r="G79" s="85"/>
      <c r="H79" s="85"/>
      <c r="I79" s="85"/>
      <c r="J79" s="84" t="s">
        <v>136</v>
      </c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36" customHeight="1" x14ac:dyDescent="0.25">
      <c r="A80" s="83">
        <v>1679</v>
      </c>
      <c r="B80" s="83"/>
      <c r="C80" s="83">
        <v>1695</v>
      </c>
      <c r="D80" s="83"/>
      <c r="E80" s="83"/>
      <c r="F80" s="83"/>
      <c r="G80" s="82">
        <v>44894.674583333333</v>
      </c>
      <c r="H80" s="82"/>
      <c r="I80" s="82"/>
      <c r="J80" s="82"/>
      <c r="K80" s="81" t="s">
        <v>58</v>
      </c>
      <c r="L80" s="81"/>
      <c r="M80" s="81"/>
      <c r="N80" s="80"/>
      <c r="O80" s="80"/>
      <c r="P80" s="75" t="s">
        <v>57</v>
      </c>
      <c r="Q80" s="75"/>
      <c r="R80" s="75" t="s">
        <v>135</v>
      </c>
      <c r="S80" s="75"/>
      <c r="T80" s="75"/>
      <c r="U80" s="78">
        <v>560</v>
      </c>
      <c r="V80" s="78"/>
      <c r="W80" s="78">
        <v>560</v>
      </c>
      <c r="X80" s="78"/>
      <c r="Y80" s="79" t="s">
        <v>119</v>
      </c>
      <c r="Z80" s="79"/>
      <c r="AA80" s="78">
        <v>560</v>
      </c>
      <c r="AB80" s="78"/>
      <c r="AC80" s="78">
        <v>0</v>
      </c>
      <c r="AD80" s="78"/>
      <c r="AE80" s="78"/>
      <c r="AF80" s="77">
        <v>0</v>
      </c>
      <c r="AG80" s="77">
        <v>0</v>
      </c>
    </row>
    <row r="81" spans="1:33" ht="36" customHeight="1" x14ac:dyDescent="0.25">
      <c r="A81" s="76"/>
      <c r="B81" s="76"/>
      <c r="C81" s="76"/>
      <c r="D81" s="76"/>
      <c r="E81" s="76" t="s">
        <v>54</v>
      </c>
      <c r="F81" s="76"/>
      <c r="G81" s="76"/>
      <c r="H81" s="76"/>
      <c r="I81" s="76"/>
      <c r="J81" s="75" t="s">
        <v>134</v>
      </c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</row>
    <row r="82" spans="1:33" ht="36" customHeight="1" x14ac:dyDescent="0.25">
      <c r="A82" s="92">
        <v>1680</v>
      </c>
      <c r="B82" s="92"/>
      <c r="C82" s="92">
        <v>1696</v>
      </c>
      <c r="D82" s="92"/>
      <c r="E82" s="92"/>
      <c r="F82" s="92"/>
      <c r="G82" s="91">
        <v>44894.680312500001</v>
      </c>
      <c r="H82" s="91"/>
      <c r="I82" s="91"/>
      <c r="J82" s="91"/>
      <c r="K82" s="90" t="s">
        <v>133</v>
      </c>
      <c r="L82" s="90"/>
      <c r="M82" s="90"/>
      <c r="N82" s="89"/>
      <c r="O82" s="89"/>
      <c r="P82" s="84" t="s">
        <v>57</v>
      </c>
      <c r="Q82" s="84"/>
      <c r="R82" s="84" t="s">
        <v>37</v>
      </c>
      <c r="S82" s="84"/>
      <c r="T82" s="84"/>
      <c r="U82" s="87">
        <v>560</v>
      </c>
      <c r="V82" s="87"/>
      <c r="W82" s="87">
        <v>560</v>
      </c>
      <c r="X82" s="87"/>
      <c r="Y82" s="88" t="s">
        <v>119</v>
      </c>
      <c r="Z82" s="88"/>
      <c r="AA82" s="87">
        <v>560</v>
      </c>
      <c r="AB82" s="87"/>
      <c r="AC82" s="87">
        <v>0</v>
      </c>
      <c r="AD82" s="87"/>
      <c r="AE82" s="87"/>
      <c r="AF82" s="86">
        <v>0</v>
      </c>
      <c r="AG82" s="86">
        <v>0</v>
      </c>
    </row>
    <row r="83" spans="1:33" ht="36" customHeight="1" x14ac:dyDescent="0.25">
      <c r="A83" s="85"/>
      <c r="B83" s="85"/>
      <c r="C83" s="85"/>
      <c r="D83" s="85"/>
      <c r="E83" s="85" t="s">
        <v>54</v>
      </c>
      <c r="F83" s="85"/>
      <c r="G83" s="85"/>
      <c r="H83" s="85"/>
      <c r="I83" s="85"/>
      <c r="J83" s="84" t="s">
        <v>132</v>
      </c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</row>
    <row r="84" spans="1:33" ht="36" customHeight="1" x14ac:dyDescent="0.25">
      <c r="A84" s="83">
        <v>1272</v>
      </c>
      <c r="B84" s="83"/>
      <c r="C84" s="83">
        <v>1748</v>
      </c>
      <c r="D84" s="83"/>
      <c r="E84" s="83"/>
      <c r="F84" s="83"/>
      <c r="G84" s="82">
        <v>44895.490335648145</v>
      </c>
      <c r="H84" s="82"/>
      <c r="I84" s="82"/>
      <c r="J84" s="82"/>
      <c r="K84" s="81" t="s">
        <v>131</v>
      </c>
      <c r="L84" s="81"/>
      <c r="M84" s="81"/>
      <c r="N84" s="80"/>
      <c r="O84" s="80"/>
      <c r="P84" s="75" t="s">
        <v>68</v>
      </c>
      <c r="Q84" s="75"/>
      <c r="R84" s="75" t="s">
        <v>69</v>
      </c>
      <c r="S84" s="75"/>
      <c r="T84" s="75"/>
      <c r="U84" s="78">
        <v>356</v>
      </c>
      <c r="V84" s="78"/>
      <c r="W84" s="78">
        <v>356</v>
      </c>
      <c r="X84" s="78"/>
      <c r="Y84" s="79" t="s">
        <v>119</v>
      </c>
      <c r="Z84" s="79"/>
      <c r="AA84" s="78">
        <v>356</v>
      </c>
      <c r="AB84" s="78"/>
      <c r="AC84" s="78">
        <v>0</v>
      </c>
      <c r="AD84" s="78"/>
      <c r="AE84" s="78"/>
      <c r="AF84" s="77">
        <v>0</v>
      </c>
      <c r="AG84" s="77">
        <v>0</v>
      </c>
    </row>
    <row r="85" spans="1:33" ht="36" customHeight="1" x14ac:dyDescent="0.25">
      <c r="A85" s="76"/>
      <c r="B85" s="76"/>
      <c r="C85" s="76"/>
      <c r="D85" s="76"/>
      <c r="E85" s="76" t="s">
        <v>54</v>
      </c>
      <c r="F85" s="76"/>
      <c r="G85" s="76"/>
      <c r="H85" s="76"/>
      <c r="I85" s="76"/>
      <c r="J85" s="75" t="s">
        <v>130</v>
      </c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</row>
    <row r="86" spans="1:33" ht="36" customHeight="1" x14ac:dyDescent="0.25">
      <c r="A86" s="92">
        <v>1274</v>
      </c>
      <c r="B86" s="92"/>
      <c r="C86" s="92">
        <v>1749</v>
      </c>
      <c r="D86" s="92"/>
      <c r="E86" s="92"/>
      <c r="F86" s="92"/>
      <c r="G86" s="91">
        <v>44895.492662037039</v>
      </c>
      <c r="H86" s="91"/>
      <c r="I86" s="91"/>
      <c r="J86" s="91"/>
      <c r="K86" s="90" t="s">
        <v>129</v>
      </c>
      <c r="L86" s="90"/>
      <c r="M86" s="90"/>
      <c r="N86" s="89"/>
      <c r="O86" s="89"/>
      <c r="P86" s="84" t="s">
        <v>68</v>
      </c>
      <c r="Q86" s="84"/>
      <c r="R86" s="84" t="s">
        <v>67</v>
      </c>
      <c r="S86" s="84"/>
      <c r="T86" s="84"/>
      <c r="U86" s="87">
        <v>356</v>
      </c>
      <c r="V86" s="87"/>
      <c r="W86" s="87">
        <v>356</v>
      </c>
      <c r="X86" s="87"/>
      <c r="Y86" s="88" t="s">
        <v>119</v>
      </c>
      <c r="Z86" s="88"/>
      <c r="AA86" s="87">
        <v>356</v>
      </c>
      <c r="AB86" s="87"/>
      <c r="AC86" s="87">
        <v>0</v>
      </c>
      <c r="AD86" s="87"/>
      <c r="AE86" s="87"/>
      <c r="AF86" s="86">
        <v>0</v>
      </c>
      <c r="AG86" s="86">
        <v>0</v>
      </c>
    </row>
    <row r="87" spans="1:33" ht="36" customHeight="1" x14ac:dyDescent="0.25">
      <c r="A87" s="85"/>
      <c r="B87" s="85"/>
      <c r="C87" s="85"/>
      <c r="D87" s="85"/>
      <c r="E87" s="85" t="s">
        <v>54</v>
      </c>
      <c r="F87" s="85"/>
      <c r="G87" s="85"/>
      <c r="H87" s="85"/>
      <c r="I87" s="85"/>
      <c r="J87" s="84" t="s">
        <v>128</v>
      </c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</row>
    <row r="88" spans="1:33" ht="36" customHeight="1" x14ac:dyDescent="0.25">
      <c r="A88" s="83">
        <v>1277</v>
      </c>
      <c r="B88" s="83"/>
      <c r="C88" s="83">
        <v>1750</v>
      </c>
      <c r="D88" s="83"/>
      <c r="E88" s="83"/>
      <c r="F88" s="83"/>
      <c r="G88" s="82">
        <v>44895.494479166664</v>
      </c>
      <c r="H88" s="82"/>
      <c r="I88" s="82"/>
      <c r="J88" s="82"/>
      <c r="K88" s="81" t="s">
        <v>127</v>
      </c>
      <c r="L88" s="81"/>
      <c r="M88" s="81"/>
      <c r="N88" s="80"/>
      <c r="O88" s="80"/>
      <c r="P88" s="75" t="s">
        <v>68</v>
      </c>
      <c r="Q88" s="75"/>
      <c r="R88" s="75" t="s">
        <v>126</v>
      </c>
      <c r="S88" s="75"/>
      <c r="T88" s="75"/>
      <c r="U88" s="78">
        <v>356</v>
      </c>
      <c r="V88" s="78"/>
      <c r="W88" s="78">
        <v>356</v>
      </c>
      <c r="X88" s="78"/>
      <c r="Y88" s="79" t="s">
        <v>119</v>
      </c>
      <c r="Z88" s="79"/>
      <c r="AA88" s="78">
        <v>356</v>
      </c>
      <c r="AB88" s="78"/>
      <c r="AC88" s="78">
        <v>0</v>
      </c>
      <c r="AD88" s="78"/>
      <c r="AE88" s="78"/>
      <c r="AF88" s="77">
        <v>0</v>
      </c>
      <c r="AG88" s="77">
        <v>0</v>
      </c>
    </row>
    <row r="89" spans="1:33" ht="36" customHeight="1" x14ac:dyDescent="0.25">
      <c r="A89" s="76"/>
      <c r="B89" s="76"/>
      <c r="C89" s="76"/>
      <c r="D89" s="76"/>
      <c r="E89" s="76" t="s">
        <v>54</v>
      </c>
      <c r="F89" s="76"/>
      <c r="G89" s="76"/>
      <c r="H89" s="76"/>
      <c r="I89" s="76"/>
      <c r="J89" s="75" t="s">
        <v>125</v>
      </c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</row>
    <row r="90" spans="1:33" ht="36" customHeight="1" x14ac:dyDescent="0.25">
      <c r="A90" s="92">
        <v>1278</v>
      </c>
      <c r="B90" s="92"/>
      <c r="C90" s="92">
        <v>1751</v>
      </c>
      <c r="D90" s="92"/>
      <c r="E90" s="92"/>
      <c r="F90" s="92"/>
      <c r="G90" s="91">
        <v>44895.496076388888</v>
      </c>
      <c r="H90" s="91"/>
      <c r="I90" s="91"/>
      <c r="J90" s="91"/>
      <c r="K90" s="90" t="s">
        <v>124</v>
      </c>
      <c r="L90" s="90"/>
      <c r="M90" s="90"/>
      <c r="N90" s="89"/>
      <c r="O90" s="89"/>
      <c r="P90" s="84" t="s">
        <v>68</v>
      </c>
      <c r="Q90" s="84"/>
      <c r="R90" s="84" t="s">
        <v>123</v>
      </c>
      <c r="S90" s="84"/>
      <c r="T90" s="84"/>
      <c r="U90" s="87">
        <v>356</v>
      </c>
      <c r="V90" s="87"/>
      <c r="W90" s="87">
        <v>356</v>
      </c>
      <c r="X90" s="87"/>
      <c r="Y90" s="88" t="s">
        <v>119</v>
      </c>
      <c r="Z90" s="88"/>
      <c r="AA90" s="87">
        <v>356</v>
      </c>
      <c r="AB90" s="87"/>
      <c r="AC90" s="87">
        <v>0</v>
      </c>
      <c r="AD90" s="87"/>
      <c r="AE90" s="87"/>
      <c r="AF90" s="86">
        <v>0</v>
      </c>
      <c r="AG90" s="86">
        <v>0</v>
      </c>
    </row>
    <row r="91" spans="1:33" ht="36" customHeight="1" x14ac:dyDescent="0.25">
      <c r="A91" s="85"/>
      <c r="B91" s="85"/>
      <c r="C91" s="85"/>
      <c r="D91" s="85"/>
      <c r="E91" s="85" t="s">
        <v>54</v>
      </c>
      <c r="F91" s="85"/>
      <c r="G91" s="85"/>
      <c r="H91" s="85"/>
      <c r="I91" s="85"/>
      <c r="J91" s="84" t="s">
        <v>122</v>
      </c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</row>
    <row r="92" spans="1:33" ht="36" customHeight="1" x14ac:dyDescent="0.25">
      <c r="A92" s="83">
        <v>1279</v>
      </c>
      <c r="B92" s="83"/>
      <c r="C92" s="83">
        <v>1752</v>
      </c>
      <c r="D92" s="83"/>
      <c r="E92" s="83"/>
      <c r="F92" s="83"/>
      <c r="G92" s="82">
        <v>44895.499120370368</v>
      </c>
      <c r="H92" s="82"/>
      <c r="I92" s="82"/>
      <c r="J92" s="82"/>
      <c r="K92" s="81" t="s">
        <v>121</v>
      </c>
      <c r="L92" s="81"/>
      <c r="M92" s="81"/>
      <c r="N92" s="80"/>
      <c r="O92" s="80"/>
      <c r="P92" s="75" t="s">
        <v>68</v>
      </c>
      <c r="Q92" s="75"/>
      <c r="R92" s="75" t="s">
        <v>120</v>
      </c>
      <c r="S92" s="75"/>
      <c r="T92" s="75"/>
      <c r="U92" s="78">
        <v>356</v>
      </c>
      <c r="V92" s="78"/>
      <c r="W92" s="78">
        <v>356</v>
      </c>
      <c r="X92" s="78"/>
      <c r="Y92" s="79" t="s">
        <v>119</v>
      </c>
      <c r="Z92" s="79"/>
      <c r="AA92" s="78">
        <v>356</v>
      </c>
      <c r="AB92" s="78"/>
      <c r="AC92" s="78">
        <v>0</v>
      </c>
      <c r="AD92" s="78"/>
      <c r="AE92" s="78"/>
      <c r="AF92" s="77">
        <v>0</v>
      </c>
      <c r="AG92" s="77">
        <v>0</v>
      </c>
    </row>
    <row r="93" spans="1:33" ht="36" customHeight="1" x14ac:dyDescent="0.25">
      <c r="A93" s="76"/>
      <c r="B93" s="76"/>
      <c r="C93" s="76"/>
      <c r="D93" s="76"/>
      <c r="E93" s="76" t="s">
        <v>54</v>
      </c>
      <c r="F93" s="76"/>
      <c r="G93" s="76"/>
      <c r="H93" s="76"/>
      <c r="I93" s="76"/>
      <c r="J93" s="75" t="s">
        <v>118</v>
      </c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</row>
    <row r="94" spans="1:33" ht="12.75" customHeight="1" x14ac:dyDescent="0.25">
      <c r="A94" s="74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2"/>
      <c r="M94" s="72"/>
      <c r="N94" s="72"/>
    </row>
    <row r="95" spans="1:33" ht="4.5" customHeight="1" x14ac:dyDescent="0.25"/>
    <row r="96" spans="1:33" ht="13.5" customHeight="1" x14ac:dyDescent="0.25">
      <c r="A96" s="68" t="s">
        <v>117</v>
      </c>
      <c r="B96" s="68"/>
      <c r="C96" s="68"/>
      <c r="D96" s="68"/>
      <c r="E96" s="68"/>
      <c r="F96" s="68"/>
      <c r="G96" s="68"/>
      <c r="H96" s="68"/>
      <c r="I96" s="69">
        <v>39</v>
      </c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8" t="s">
        <v>116</v>
      </c>
      <c r="U96" s="68"/>
      <c r="V96" s="68"/>
      <c r="W96" s="68"/>
      <c r="X96" s="68"/>
      <c r="Y96" s="68"/>
      <c r="Z96" s="69">
        <v>33592.47</v>
      </c>
      <c r="AA96" s="69"/>
      <c r="AB96" s="69"/>
      <c r="AC96" s="69"/>
      <c r="AD96" s="69"/>
      <c r="AE96" s="69"/>
      <c r="AF96" s="69"/>
      <c r="AG96" s="69"/>
    </row>
    <row r="97" spans="1:33" ht="13.5" customHeight="1" x14ac:dyDescent="0.25">
      <c r="A97" s="68" t="s">
        <v>115</v>
      </c>
      <c r="B97" s="68"/>
      <c r="C97" s="68"/>
      <c r="D97" s="68"/>
      <c r="E97" s="68"/>
      <c r="F97" s="68"/>
      <c r="G97" s="68"/>
      <c r="H97" s="68"/>
      <c r="I97" s="69">
        <v>1</v>
      </c>
      <c r="J97" s="69"/>
      <c r="K97" s="69"/>
      <c r="L97" s="69"/>
      <c r="M97" s="69"/>
      <c r="N97" s="69"/>
      <c r="O97" s="69"/>
      <c r="P97" s="69"/>
      <c r="Q97" s="71"/>
      <c r="R97" s="71"/>
      <c r="S97" s="71"/>
      <c r="T97" s="68" t="s">
        <v>114</v>
      </c>
      <c r="U97" s="68"/>
      <c r="V97" s="68"/>
      <c r="W97" s="68"/>
      <c r="X97" s="68"/>
      <c r="Y97" s="68"/>
      <c r="Z97" s="67">
        <v>32702.47</v>
      </c>
      <c r="AA97" s="67"/>
      <c r="AB97" s="67"/>
      <c r="AC97" s="67"/>
      <c r="AD97" s="67"/>
      <c r="AE97" s="67"/>
      <c r="AF97" s="67"/>
      <c r="AG97" s="67"/>
    </row>
    <row r="98" spans="1:33" ht="14.25" customHeight="1" x14ac:dyDescent="0.25">
      <c r="A98" s="68" t="s">
        <v>113</v>
      </c>
      <c r="B98" s="68"/>
      <c r="C98" s="68"/>
      <c r="D98" s="68"/>
      <c r="E98" s="68"/>
      <c r="F98" s="68"/>
      <c r="G98" s="68"/>
      <c r="H98" s="68"/>
      <c r="I98" s="67">
        <v>33592.47</v>
      </c>
      <c r="J98" s="67"/>
      <c r="K98" s="67"/>
      <c r="L98" s="67"/>
      <c r="M98" s="67"/>
      <c r="N98" s="67"/>
      <c r="O98" s="67"/>
      <c r="P98" s="67"/>
      <c r="Q98" s="70"/>
      <c r="R98" s="70"/>
      <c r="S98" s="70"/>
      <c r="T98" s="68" t="s">
        <v>112</v>
      </c>
      <c r="U98" s="68"/>
      <c r="V98" s="68"/>
      <c r="W98" s="68"/>
      <c r="X98" s="68"/>
      <c r="Y98" s="68"/>
      <c r="Z98" s="67">
        <v>890</v>
      </c>
      <c r="AA98" s="67"/>
      <c r="AB98" s="67"/>
      <c r="AC98" s="67"/>
      <c r="AD98" s="67"/>
      <c r="AE98" s="67"/>
      <c r="AF98" s="67"/>
      <c r="AG98" s="67"/>
    </row>
    <row r="99" spans="1:33" ht="13.5" customHeight="1" x14ac:dyDescent="0.25">
      <c r="A99" s="68" t="s">
        <v>111</v>
      </c>
      <c r="B99" s="68"/>
      <c r="C99" s="68"/>
      <c r="D99" s="68"/>
      <c r="E99" s="68"/>
      <c r="F99" s="68"/>
      <c r="G99" s="68"/>
      <c r="H99" s="68"/>
      <c r="I99" s="67">
        <v>890</v>
      </c>
      <c r="J99" s="67"/>
      <c r="K99" s="67"/>
      <c r="L99" s="67"/>
      <c r="M99" s="67"/>
      <c r="N99" s="67"/>
      <c r="O99" s="67"/>
      <c r="P99" s="67"/>
      <c r="Q99" s="69"/>
      <c r="R99" s="69"/>
      <c r="S99" s="69"/>
      <c r="T99" s="68" t="s">
        <v>110</v>
      </c>
      <c r="U99" s="68"/>
      <c r="V99" s="68"/>
      <c r="W99" s="68"/>
      <c r="X99" s="68"/>
      <c r="Y99" s="68"/>
      <c r="Z99" s="67">
        <v>1780</v>
      </c>
      <c r="AA99" s="67"/>
      <c r="AB99" s="67"/>
      <c r="AC99" s="67"/>
      <c r="AD99" s="67"/>
      <c r="AE99" s="67"/>
      <c r="AF99" s="67"/>
      <c r="AG99" s="67"/>
    </row>
    <row r="100" spans="1:33" ht="13.5" customHeight="1" x14ac:dyDescent="0.25">
      <c r="A100" s="68" t="s">
        <v>109</v>
      </c>
      <c r="B100" s="68"/>
      <c r="C100" s="68"/>
      <c r="D100" s="68"/>
      <c r="E100" s="68"/>
      <c r="F100" s="68"/>
      <c r="G100" s="68"/>
      <c r="H100" s="68"/>
      <c r="I100" s="67">
        <v>32702.47</v>
      </c>
      <c r="J100" s="67"/>
      <c r="K100" s="67"/>
      <c r="L100" s="67"/>
      <c r="M100" s="67"/>
      <c r="N100" s="67"/>
      <c r="O100" s="67"/>
      <c r="P100" s="67"/>
      <c r="Q100" s="69"/>
      <c r="R100" s="69"/>
      <c r="S100" s="69"/>
      <c r="T100" s="68" t="s">
        <v>108</v>
      </c>
      <c r="U100" s="68"/>
      <c r="V100" s="68"/>
      <c r="W100" s="68"/>
      <c r="X100" s="68"/>
      <c r="Y100" s="68"/>
      <c r="Z100" s="67">
        <v>0</v>
      </c>
      <c r="AA100" s="67"/>
      <c r="AB100" s="67"/>
      <c r="AC100" s="67"/>
      <c r="AD100" s="67"/>
      <c r="AE100" s="67"/>
      <c r="AF100" s="67"/>
      <c r="AG100" s="67"/>
    </row>
    <row r="101" spans="1:33" ht="5.25" customHeight="1" x14ac:dyDescent="0.25"/>
    <row r="102" spans="1:33" ht="11.25" customHeight="1" x14ac:dyDescent="0.25"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</row>
    <row r="103" spans="1:33" ht="55.5" customHeight="1" x14ac:dyDescent="0.25"/>
    <row r="104" spans="1:33" ht="13.5" customHeight="1" x14ac:dyDescent="0.25">
      <c r="AB104" s="65" t="s">
        <v>53</v>
      </c>
      <c r="AC104" s="65"/>
      <c r="AD104" s="65"/>
      <c r="AE104" s="65"/>
      <c r="AF104" s="65"/>
      <c r="AG104" s="65"/>
    </row>
  </sheetData>
  <mergeCells count="646">
    <mergeCell ref="AA13:AB13"/>
    <mergeCell ref="AC13:AE13"/>
    <mergeCell ref="A10:AG10"/>
    <mergeCell ref="A11:AG11"/>
    <mergeCell ref="A13:C13"/>
    <mergeCell ref="D13:G13"/>
    <mergeCell ref="H13:J13"/>
    <mergeCell ref="K13:M13"/>
    <mergeCell ref="N13:O13"/>
    <mergeCell ref="P13:Q13"/>
    <mergeCell ref="R13:U13"/>
    <mergeCell ref="W13:Z13"/>
    <mergeCell ref="N14:O14"/>
    <mergeCell ref="P14:Q14"/>
    <mergeCell ref="R14:T14"/>
    <mergeCell ref="U14:V14"/>
    <mergeCell ref="W14:X14"/>
    <mergeCell ref="A2:AC2"/>
    <mergeCell ref="A3:AC3"/>
    <mergeCell ref="A5:L6"/>
    <mergeCell ref="A8:AG8"/>
    <mergeCell ref="X9:AG9"/>
    <mergeCell ref="R16:T16"/>
    <mergeCell ref="U16:V16"/>
    <mergeCell ref="W16:X16"/>
    <mergeCell ref="Y16:Z16"/>
    <mergeCell ref="AA16:AB16"/>
    <mergeCell ref="AC16:AE16"/>
    <mergeCell ref="A16:B16"/>
    <mergeCell ref="C16:F16"/>
    <mergeCell ref="G16:J16"/>
    <mergeCell ref="K16:M16"/>
    <mergeCell ref="N16:O16"/>
    <mergeCell ref="P16:Q16"/>
    <mergeCell ref="Y14:Z14"/>
    <mergeCell ref="AA14:AB14"/>
    <mergeCell ref="AC14:AE14"/>
    <mergeCell ref="A15:D15"/>
    <mergeCell ref="E15:I15"/>
    <mergeCell ref="J15:AG15"/>
    <mergeCell ref="A14:B14"/>
    <mergeCell ref="C14:F14"/>
    <mergeCell ref="G14:J14"/>
    <mergeCell ref="K14:M14"/>
    <mergeCell ref="R18:T18"/>
    <mergeCell ref="U18:V18"/>
    <mergeCell ref="W18:X18"/>
    <mergeCell ref="Y18:Z18"/>
    <mergeCell ref="AA18:AB18"/>
    <mergeCell ref="AC18:AE18"/>
    <mergeCell ref="AC20:AE20"/>
    <mergeCell ref="A17:D17"/>
    <mergeCell ref="E17:I17"/>
    <mergeCell ref="J17:AG17"/>
    <mergeCell ref="A18:B18"/>
    <mergeCell ref="C18:F18"/>
    <mergeCell ref="G18:J18"/>
    <mergeCell ref="K18:M18"/>
    <mergeCell ref="N18:O18"/>
    <mergeCell ref="P18:Q18"/>
    <mergeCell ref="P20:Q20"/>
    <mergeCell ref="R20:T20"/>
    <mergeCell ref="U20:V20"/>
    <mergeCell ref="W20:X20"/>
    <mergeCell ref="Y20:Z20"/>
    <mergeCell ref="AA20:AB20"/>
    <mergeCell ref="AA22:AB22"/>
    <mergeCell ref="AC22:AE22"/>
    <mergeCell ref="A19:D19"/>
    <mergeCell ref="E19:I19"/>
    <mergeCell ref="J19:AG19"/>
    <mergeCell ref="A20:B20"/>
    <mergeCell ref="C20:F20"/>
    <mergeCell ref="G20:J20"/>
    <mergeCell ref="K20:M20"/>
    <mergeCell ref="N20:O20"/>
    <mergeCell ref="N22:O22"/>
    <mergeCell ref="P22:Q22"/>
    <mergeCell ref="R22:T22"/>
    <mergeCell ref="U22:V22"/>
    <mergeCell ref="W22:X22"/>
    <mergeCell ref="Y22:Z22"/>
    <mergeCell ref="Y24:Z24"/>
    <mergeCell ref="AA24:AB24"/>
    <mergeCell ref="AC24:AE24"/>
    <mergeCell ref="A21:D21"/>
    <mergeCell ref="E21:I21"/>
    <mergeCell ref="J21:AG21"/>
    <mergeCell ref="A22:B22"/>
    <mergeCell ref="C22:F22"/>
    <mergeCell ref="G22:J22"/>
    <mergeCell ref="K22:M22"/>
    <mergeCell ref="K24:M24"/>
    <mergeCell ref="N24:O24"/>
    <mergeCell ref="P24:Q24"/>
    <mergeCell ref="R24:T24"/>
    <mergeCell ref="U24:V24"/>
    <mergeCell ref="W24:X24"/>
    <mergeCell ref="W26:X26"/>
    <mergeCell ref="Y26:Z26"/>
    <mergeCell ref="AA26:AB26"/>
    <mergeCell ref="AC26:AE26"/>
    <mergeCell ref="A23:D23"/>
    <mergeCell ref="E23:I23"/>
    <mergeCell ref="J23:AG23"/>
    <mergeCell ref="A24:B24"/>
    <mergeCell ref="C24:F24"/>
    <mergeCell ref="G24:J24"/>
    <mergeCell ref="G26:J26"/>
    <mergeCell ref="K26:M26"/>
    <mergeCell ref="N26:O26"/>
    <mergeCell ref="P26:Q26"/>
    <mergeCell ref="R26:T26"/>
    <mergeCell ref="U26:V26"/>
    <mergeCell ref="U28:V28"/>
    <mergeCell ref="W28:X28"/>
    <mergeCell ref="Y28:Z28"/>
    <mergeCell ref="AA28:AB28"/>
    <mergeCell ref="AC28:AE28"/>
    <mergeCell ref="A25:D25"/>
    <mergeCell ref="E25:I25"/>
    <mergeCell ref="J25:AG25"/>
    <mergeCell ref="A26:B26"/>
    <mergeCell ref="C26:F26"/>
    <mergeCell ref="A27:D27"/>
    <mergeCell ref="E27:I27"/>
    <mergeCell ref="J27:AG27"/>
    <mergeCell ref="A28:B28"/>
    <mergeCell ref="C28:F28"/>
    <mergeCell ref="G28:J28"/>
    <mergeCell ref="K28:M28"/>
    <mergeCell ref="N28:O28"/>
    <mergeCell ref="P28:Q28"/>
    <mergeCell ref="R28:T28"/>
    <mergeCell ref="R30:T30"/>
    <mergeCell ref="U30:V30"/>
    <mergeCell ref="W30:X30"/>
    <mergeCell ref="Y30:Z30"/>
    <mergeCell ref="AA30:AB30"/>
    <mergeCell ref="AC30:AE30"/>
    <mergeCell ref="AC32:AE32"/>
    <mergeCell ref="A29:D29"/>
    <mergeCell ref="E29:I29"/>
    <mergeCell ref="J29:AG29"/>
    <mergeCell ref="A30:B30"/>
    <mergeCell ref="C30:F30"/>
    <mergeCell ref="G30:J30"/>
    <mergeCell ref="K30:M30"/>
    <mergeCell ref="N30:O30"/>
    <mergeCell ref="P30:Q30"/>
    <mergeCell ref="P32:Q32"/>
    <mergeCell ref="R32:T32"/>
    <mergeCell ref="U32:V32"/>
    <mergeCell ref="W32:X32"/>
    <mergeCell ref="Y32:Z32"/>
    <mergeCell ref="AA32:AB32"/>
    <mergeCell ref="AA34:AB34"/>
    <mergeCell ref="AC34:AE34"/>
    <mergeCell ref="A31:D31"/>
    <mergeCell ref="E31:I31"/>
    <mergeCell ref="J31:AG31"/>
    <mergeCell ref="A32:B32"/>
    <mergeCell ref="C32:F32"/>
    <mergeCell ref="G32:J32"/>
    <mergeCell ref="K32:M32"/>
    <mergeCell ref="N32:O32"/>
    <mergeCell ref="N34:O34"/>
    <mergeCell ref="P34:Q34"/>
    <mergeCell ref="R34:T34"/>
    <mergeCell ref="U34:V34"/>
    <mergeCell ref="W34:X34"/>
    <mergeCell ref="Y34:Z34"/>
    <mergeCell ref="Y36:Z36"/>
    <mergeCell ref="AA36:AB36"/>
    <mergeCell ref="AC36:AE36"/>
    <mergeCell ref="A33:D33"/>
    <mergeCell ref="E33:I33"/>
    <mergeCell ref="J33:AG33"/>
    <mergeCell ref="A34:B34"/>
    <mergeCell ref="C34:F34"/>
    <mergeCell ref="G34:J34"/>
    <mergeCell ref="K34:M34"/>
    <mergeCell ref="K36:M36"/>
    <mergeCell ref="N36:O36"/>
    <mergeCell ref="P36:Q36"/>
    <mergeCell ref="R36:T36"/>
    <mergeCell ref="U36:V36"/>
    <mergeCell ref="W36:X36"/>
    <mergeCell ref="W38:X38"/>
    <mergeCell ref="Y38:Z38"/>
    <mergeCell ref="AA38:AB38"/>
    <mergeCell ref="AC38:AE38"/>
    <mergeCell ref="A35:D35"/>
    <mergeCell ref="E35:I35"/>
    <mergeCell ref="J35:AG35"/>
    <mergeCell ref="A36:B36"/>
    <mergeCell ref="C36:F36"/>
    <mergeCell ref="G36:J36"/>
    <mergeCell ref="G38:J38"/>
    <mergeCell ref="K38:M38"/>
    <mergeCell ref="N38:O38"/>
    <mergeCell ref="P38:Q38"/>
    <mergeCell ref="R38:T38"/>
    <mergeCell ref="U38:V38"/>
    <mergeCell ref="U40:V40"/>
    <mergeCell ref="W40:X40"/>
    <mergeCell ref="Y40:Z40"/>
    <mergeCell ref="AA40:AB40"/>
    <mergeCell ref="AC40:AE40"/>
    <mergeCell ref="A37:D37"/>
    <mergeCell ref="E37:I37"/>
    <mergeCell ref="J37:AG37"/>
    <mergeCell ref="A38:B38"/>
    <mergeCell ref="C38:F38"/>
    <mergeCell ref="A39:D39"/>
    <mergeCell ref="E39:I39"/>
    <mergeCell ref="J39:AG39"/>
    <mergeCell ref="A40:B40"/>
    <mergeCell ref="C40:F40"/>
    <mergeCell ref="G40:J40"/>
    <mergeCell ref="K40:M40"/>
    <mergeCell ref="N40:O40"/>
    <mergeCell ref="P40:Q40"/>
    <mergeCell ref="R40:T40"/>
    <mergeCell ref="R42:T42"/>
    <mergeCell ref="U42:V42"/>
    <mergeCell ref="W42:X42"/>
    <mergeCell ref="Y42:Z42"/>
    <mergeCell ref="AA42:AB42"/>
    <mergeCell ref="AC42:AE42"/>
    <mergeCell ref="AC44:AE44"/>
    <mergeCell ref="A41:D41"/>
    <mergeCell ref="E41:I41"/>
    <mergeCell ref="J41:AG41"/>
    <mergeCell ref="A42:B42"/>
    <mergeCell ref="C42:F42"/>
    <mergeCell ref="G42:J42"/>
    <mergeCell ref="K42:M42"/>
    <mergeCell ref="N42:O42"/>
    <mergeCell ref="P42:Q42"/>
    <mergeCell ref="P44:Q44"/>
    <mergeCell ref="R44:T44"/>
    <mergeCell ref="U44:V44"/>
    <mergeCell ref="W44:X44"/>
    <mergeCell ref="Y44:Z44"/>
    <mergeCell ref="AA44:AB44"/>
    <mergeCell ref="AA46:AB46"/>
    <mergeCell ref="AC46:AE46"/>
    <mergeCell ref="A43:D43"/>
    <mergeCell ref="E43:I43"/>
    <mergeCell ref="J43:AG43"/>
    <mergeCell ref="A44:B44"/>
    <mergeCell ref="C44:F44"/>
    <mergeCell ref="G44:J44"/>
    <mergeCell ref="K44:M44"/>
    <mergeCell ref="N44:O44"/>
    <mergeCell ref="N46:O46"/>
    <mergeCell ref="P46:Q46"/>
    <mergeCell ref="R46:T46"/>
    <mergeCell ref="U46:V46"/>
    <mergeCell ref="W46:X46"/>
    <mergeCell ref="Y46:Z46"/>
    <mergeCell ref="Y48:Z48"/>
    <mergeCell ref="AA48:AB48"/>
    <mergeCell ref="AC48:AE48"/>
    <mergeCell ref="A45:D45"/>
    <mergeCell ref="E45:I45"/>
    <mergeCell ref="J45:AG45"/>
    <mergeCell ref="A46:B46"/>
    <mergeCell ref="C46:F46"/>
    <mergeCell ref="G46:J46"/>
    <mergeCell ref="K46:M46"/>
    <mergeCell ref="K48:M48"/>
    <mergeCell ref="N48:O48"/>
    <mergeCell ref="P48:Q48"/>
    <mergeCell ref="R48:T48"/>
    <mergeCell ref="U48:V48"/>
    <mergeCell ref="W48:X48"/>
    <mergeCell ref="W50:X50"/>
    <mergeCell ref="Y50:Z50"/>
    <mergeCell ref="AA50:AB50"/>
    <mergeCell ref="AC50:AE50"/>
    <mergeCell ref="A47:D47"/>
    <mergeCell ref="E47:I47"/>
    <mergeCell ref="J47:AG47"/>
    <mergeCell ref="A48:B48"/>
    <mergeCell ref="C48:F48"/>
    <mergeCell ref="G48:J48"/>
    <mergeCell ref="G50:J50"/>
    <mergeCell ref="K50:M50"/>
    <mergeCell ref="N50:O50"/>
    <mergeCell ref="P50:Q50"/>
    <mergeCell ref="R50:T50"/>
    <mergeCell ref="U50:V50"/>
    <mergeCell ref="U52:V52"/>
    <mergeCell ref="W52:X52"/>
    <mergeCell ref="Y52:Z52"/>
    <mergeCell ref="AA52:AB52"/>
    <mergeCell ref="AC52:AE52"/>
    <mergeCell ref="A49:D49"/>
    <mergeCell ref="E49:I49"/>
    <mergeCell ref="J49:AG49"/>
    <mergeCell ref="A50:B50"/>
    <mergeCell ref="C50:F50"/>
    <mergeCell ref="A51:D51"/>
    <mergeCell ref="E51:I51"/>
    <mergeCell ref="J51:AG51"/>
    <mergeCell ref="A52:B52"/>
    <mergeCell ref="C52:F52"/>
    <mergeCell ref="G52:J52"/>
    <mergeCell ref="K52:M52"/>
    <mergeCell ref="N52:O52"/>
    <mergeCell ref="P52:Q52"/>
    <mergeCell ref="R52:T52"/>
    <mergeCell ref="R54:T54"/>
    <mergeCell ref="U54:V54"/>
    <mergeCell ref="W54:X54"/>
    <mergeCell ref="Y54:Z54"/>
    <mergeCell ref="AA54:AB54"/>
    <mergeCell ref="AC54:AE54"/>
    <mergeCell ref="AC56:AE56"/>
    <mergeCell ref="A53:D53"/>
    <mergeCell ref="E53:I53"/>
    <mergeCell ref="J53:AG53"/>
    <mergeCell ref="A54:B54"/>
    <mergeCell ref="C54:F54"/>
    <mergeCell ref="G54:J54"/>
    <mergeCell ref="K54:M54"/>
    <mergeCell ref="N54:O54"/>
    <mergeCell ref="P54:Q54"/>
    <mergeCell ref="P56:Q56"/>
    <mergeCell ref="R56:T56"/>
    <mergeCell ref="U56:V56"/>
    <mergeCell ref="W56:X56"/>
    <mergeCell ref="Y56:Z56"/>
    <mergeCell ref="AA56:AB56"/>
    <mergeCell ref="AA58:AB58"/>
    <mergeCell ref="AC58:AE58"/>
    <mergeCell ref="A55:D55"/>
    <mergeCell ref="E55:I55"/>
    <mergeCell ref="J55:AG55"/>
    <mergeCell ref="A56:B56"/>
    <mergeCell ref="C56:F56"/>
    <mergeCell ref="G56:J56"/>
    <mergeCell ref="K56:M56"/>
    <mergeCell ref="N56:O56"/>
    <mergeCell ref="N58:O58"/>
    <mergeCell ref="P58:Q58"/>
    <mergeCell ref="R58:T58"/>
    <mergeCell ref="U58:V58"/>
    <mergeCell ref="W58:X58"/>
    <mergeCell ref="Y58:Z58"/>
    <mergeCell ref="Y60:Z60"/>
    <mergeCell ref="AA60:AB60"/>
    <mergeCell ref="AC60:AE60"/>
    <mergeCell ref="A57:D57"/>
    <mergeCell ref="E57:I57"/>
    <mergeCell ref="J57:AG57"/>
    <mergeCell ref="A58:B58"/>
    <mergeCell ref="C58:F58"/>
    <mergeCell ref="G58:J58"/>
    <mergeCell ref="K58:M58"/>
    <mergeCell ref="K60:M60"/>
    <mergeCell ref="N60:O60"/>
    <mergeCell ref="P60:Q60"/>
    <mergeCell ref="R60:T60"/>
    <mergeCell ref="U60:V60"/>
    <mergeCell ref="W60:X60"/>
    <mergeCell ref="W62:X62"/>
    <mergeCell ref="Y62:Z62"/>
    <mergeCell ref="AA62:AB62"/>
    <mergeCell ref="AC62:AE62"/>
    <mergeCell ref="A59:D59"/>
    <mergeCell ref="E59:I59"/>
    <mergeCell ref="J59:AG59"/>
    <mergeCell ref="A60:B60"/>
    <mergeCell ref="C60:F60"/>
    <mergeCell ref="G60:J60"/>
    <mergeCell ref="G62:J62"/>
    <mergeCell ref="K62:M62"/>
    <mergeCell ref="N62:O62"/>
    <mergeCell ref="P62:Q62"/>
    <mergeCell ref="R62:T62"/>
    <mergeCell ref="U62:V62"/>
    <mergeCell ref="U64:V64"/>
    <mergeCell ref="W64:X64"/>
    <mergeCell ref="Y64:Z64"/>
    <mergeCell ref="AA64:AB64"/>
    <mergeCell ref="AC64:AE64"/>
    <mergeCell ref="A61:D61"/>
    <mergeCell ref="E61:I61"/>
    <mergeCell ref="J61:AG61"/>
    <mergeCell ref="A62:B62"/>
    <mergeCell ref="C62:F62"/>
    <mergeCell ref="A63:D63"/>
    <mergeCell ref="E63:I63"/>
    <mergeCell ref="J63:AG63"/>
    <mergeCell ref="A64:B64"/>
    <mergeCell ref="C64:F64"/>
    <mergeCell ref="G64:J64"/>
    <mergeCell ref="K64:M64"/>
    <mergeCell ref="N64:O64"/>
    <mergeCell ref="P64:Q64"/>
    <mergeCell ref="R64:T64"/>
    <mergeCell ref="R66:T66"/>
    <mergeCell ref="U66:V66"/>
    <mergeCell ref="W66:X66"/>
    <mergeCell ref="Y66:Z66"/>
    <mergeCell ref="AA66:AB66"/>
    <mergeCell ref="AC66:AE66"/>
    <mergeCell ref="AC68:AE68"/>
    <mergeCell ref="A65:D65"/>
    <mergeCell ref="E65:I65"/>
    <mergeCell ref="J65:AG65"/>
    <mergeCell ref="A66:B66"/>
    <mergeCell ref="C66:F66"/>
    <mergeCell ref="G66:J66"/>
    <mergeCell ref="K66:M66"/>
    <mergeCell ref="N66:O66"/>
    <mergeCell ref="P66:Q66"/>
    <mergeCell ref="P68:Q68"/>
    <mergeCell ref="R68:T68"/>
    <mergeCell ref="U68:V68"/>
    <mergeCell ref="W68:X68"/>
    <mergeCell ref="Y68:Z68"/>
    <mergeCell ref="AA68:AB68"/>
    <mergeCell ref="AA70:AB70"/>
    <mergeCell ref="AC70:AE70"/>
    <mergeCell ref="A67:D67"/>
    <mergeCell ref="E67:I67"/>
    <mergeCell ref="J67:AG67"/>
    <mergeCell ref="A68:B68"/>
    <mergeCell ref="C68:F68"/>
    <mergeCell ref="G68:J68"/>
    <mergeCell ref="K68:M68"/>
    <mergeCell ref="N68:O68"/>
    <mergeCell ref="N70:O70"/>
    <mergeCell ref="P70:Q70"/>
    <mergeCell ref="R70:T70"/>
    <mergeCell ref="U70:V70"/>
    <mergeCell ref="W70:X70"/>
    <mergeCell ref="Y70:Z70"/>
    <mergeCell ref="Y72:Z72"/>
    <mergeCell ref="AA72:AB72"/>
    <mergeCell ref="AC72:AE72"/>
    <mergeCell ref="A69:D69"/>
    <mergeCell ref="E69:I69"/>
    <mergeCell ref="J69:AG69"/>
    <mergeCell ref="A70:B70"/>
    <mergeCell ref="C70:F70"/>
    <mergeCell ref="G70:J70"/>
    <mergeCell ref="K70:M70"/>
    <mergeCell ref="K72:M72"/>
    <mergeCell ref="N72:O72"/>
    <mergeCell ref="P72:Q72"/>
    <mergeCell ref="R72:T72"/>
    <mergeCell ref="U72:V72"/>
    <mergeCell ref="W72:X72"/>
    <mergeCell ref="W74:X74"/>
    <mergeCell ref="Y74:Z74"/>
    <mergeCell ref="AA74:AB74"/>
    <mergeCell ref="AC74:AE74"/>
    <mergeCell ref="A71:D71"/>
    <mergeCell ref="E71:I71"/>
    <mergeCell ref="J71:AG71"/>
    <mergeCell ref="A72:B72"/>
    <mergeCell ref="C72:F72"/>
    <mergeCell ref="G72:J72"/>
    <mergeCell ref="G74:J74"/>
    <mergeCell ref="K74:M74"/>
    <mergeCell ref="N74:O74"/>
    <mergeCell ref="P74:Q74"/>
    <mergeCell ref="R74:T74"/>
    <mergeCell ref="U74:V74"/>
    <mergeCell ref="U76:V76"/>
    <mergeCell ref="W76:X76"/>
    <mergeCell ref="Y76:Z76"/>
    <mergeCell ref="AA76:AB76"/>
    <mergeCell ref="AC76:AE76"/>
    <mergeCell ref="A73:D73"/>
    <mergeCell ref="E73:I73"/>
    <mergeCell ref="J73:AG73"/>
    <mergeCell ref="A74:B74"/>
    <mergeCell ref="C74:F74"/>
    <mergeCell ref="A75:D75"/>
    <mergeCell ref="E75:I75"/>
    <mergeCell ref="J75:AG75"/>
    <mergeCell ref="A76:B76"/>
    <mergeCell ref="C76:F76"/>
    <mergeCell ref="G76:J76"/>
    <mergeCell ref="K76:M76"/>
    <mergeCell ref="N76:O76"/>
    <mergeCell ref="P76:Q76"/>
    <mergeCell ref="R76:T76"/>
    <mergeCell ref="R78:T78"/>
    <mergeCell ref="U78:V78"/>
    <mergeCell ref="W78:X78"/>
    <mergeCell ref="Y78:Z78"/>
    <mergeCell ref="AA78:AB78"/>
    <mergeCell ref="AC78:AE78"/>
    <mergeCell ref="AC80:AE80"/>
    <mergeCell ref="A77:D77"/>
    <mergeCell ref="E77:I77"/>
    <mergeCell ref="J77:AG77"/>
    <mergeCell ref="A78:B78"/>
    <mergeCell ref="C78:F78"/>
    <mergeCell ref="G78:J78"/>
    <mergeCell ref="K78:M78"/>
    <mergeCell ref="N78:O78"/>
    <mergeCell ref="P78:Q78"/>
    <mergeCell ref="P80:Q80"/>
    <mergeCell ref="R80:T80"/>
    <mergeCell ref="U80:V80"/>
    <mergeCell ref="W80:X80"/>
    <mergeCell ref="Y80:Z80"/>
    <mergeCell ref="AA80:AB80"/>
    <mergeCell ref="AA82:AB82"/>
    <mergeCell ref="AC82:AE82"/>
    <mergeCell ref="A79:D79"/>
    <mergeCell ref="E79:I79"/>
    <mergeCell ref="J79:AG79"/>
    <mergeCell ref="A80:B80"/>
    <mergeCell ref="C80:F80"/>
    <mergeCell ref="G80:J80"/>
    <mergeCell ref="K80:M80"/>
    <mergeCell ref="N80:O80"/>
    <mergeCell ref="N82:O82"/>
    <mergeCell ref="P82:Q82"/>
    <mergeCell ref="R82:T82"/>
    <mergeCell ref="U82:V82"/>
    <mergeCell ref="W82:X82"/>
    <mergeCell ref="Y82:Z82"/>
    <mergeCell ref="Y84:Z84"/>
    <mergeCell ref="AA84:AB84"/>
    <mergeCell ref="AC84:AE84"/>
    <mergeCell ref="A81:D81"/>
    <mergeCell ref="E81:I81"/>
    <mergeCell ref="J81:AG81"/>
    <mergeCell ref="A82:B82"/>
    <mergeCell ref="C82:F82"/>
    <mergeCell ref="G82:J82"/>
    <mergeCell ref="K82:M82"/>
    <mergeCell ref="K84:M84"/>
    <mergeCell ref="N84:O84"/>
    <mergeCell ref="P84:Q84"/>
    <mergeCell ref="R84:T84"/>
    <mergeCell ref="U84:V84"/>
    <mergeCell ref="W84:X84"/>
    <mergeCell ref="W86:X86"/>
    <mergeCell ref="Y86:Z86"/>
    <mergeCell ref="AA86:AB86"/>
    <mergeCell ref="AC86:AE86"/>
    <mergeCell ref="A83:D83"/>
    <mergeCell ref="E83:I83"/>
    <mergeCell ref="J83:AG83"/>
    <mergeCell ref="A84:B84"/>
    <mergeCell ref="C84:F84"/>
    <mergeCell ref="G84:J84"/>
    <mergeCell ref="G86:J86"/>
    <mergeCell ref="K86:M86"/>
    <mergeCell ref="N86:O86"/>
    <mergeCell ref="P86:Q86"/>
    <mergeCell ref="R86:T86"/>
    <mergeCell ref="U86:V86"/>
    <mergeCell ref="U88:V88"/>
    <mergeCell ref="W88:X88"/>
    <mergeCell ref="Y88:Z88"/>
    <mergeCell ref="AA88:AB88"/>
    <mergeCell ref="AC88:AE88"/>
    <mergeCell ref="A85:D85"/>
    <mergeCell ref="E85:I85"/>
    <mergeCell ref="J85:AG85"/>
    <mergeCell ref="A86:B86"/>
    <mergeCell ref="C86:F86"/>
    <mergeCell ref="A87:D87"/>
    <mergeCell ref="E87:I87"/>
    <mergeCell ref="J87:AG87"/>
    <mergeCell ref="A88:B88"/>
    <mergeCell ref="C88:F88"/>
    <mergeCell ref="G88:J88"/>
    <mergeCell ref="K88:M88"/>
    <mergeCell ref="N88:O88"/>
    <mergeCell ref="P88:Q88"/>
    <mergeCell ref="R88:T88"/>
    <mergeCell ref="R90:T90"/>
    <mergeCell ref="U90:V90"/>
    <mergeCell ref="W90:X90"/>
    <mergeCell ref="Y90:Z90"/>
    <mergeCell ref="AA90:AB90"/>
    <mergeCell ref="AC90:AE90"/>
    <mergeCell ref="AC92:AE92"/>
    <mergeCell ref="A89:D89"/>
    <mergeCell ref="E89:I89"/>
    <mergeCell ref="J89:AG89"/>
    <mergeCell ref="A90:B90"/>
    <mergeCell ref="C90:F90"/>
    <mergeCell ref="G90:J90"/>
    <mergeCell ref="K90:M90"/>
    <mergeCell ref="N90:O90"/>
    <mergeCell ref="P90:Q90"/>
    <mergeCell ref="P92:Q92"/>
    <mergeCell ref="R92:T92"/>
    <mergeCell ref="U92:V92"/>
    <mergeCell ref="W92:X92"/>
    <mergeCell ref="Y92:Z92"/>
    <mergeCell ref="AA92:AB92"/>
    <mergeCell ref="T96:Y96"/>
    <mergeCell ref="Z96:AG96"/>
    <mergeCell ref="A91:D91"/>
    <mergeCell ref="E91:I91"/>
    <mergeCell ref="J91:AG91"/>
    <mergeCell ref="A92:B92"/>
    <mergeCell ref="C92:F92"/>
    <mergeCell ref="G92:J92"/>
    <mergeCell ref="K92:M92"/>
    <mergeCell ref="N92:O92"/>
    <mergeCell ref="T98:Y98"/>
    <mergeCell ref="Z98:AG98"/>
    <mergeCell ref="A93:D93"/>
    <mergeCell ref="E93:I93"/>
    <mergeCell ref="J93:AG93"/>
    <mergeCell ref="B94:K94"/>
    <mergeCell ref="L94:N94"/>
    <mergeCell ref="A96:H96"/>
    <mergeCell ref="I96:P96"/>
    <mergeCell ref="Q96:S96"/>
    <mergeCell ref="T100:Y100"/>
    <mergeCell ref="Z100:AG100"/>
    <mergeCell ref="A97:H97"/>
    <mergeCell ref="I97:P97"/>
    <mergeCell ref="Q97:S97"/>
    <mergeCell ref="T97:Y97"/>
    <mergeCell ref="Z97:AG97"/>
    <mergeCell ref="A98:H98"/>
    <mergeCell ref="I98:P98"/>
    <mergeCell ref="Q98:S98"/>
    <mergeCell ref="F102:R102"/>
    <mergeCell ref="AB104:AG104"/>
    <mergeCell ref="A99:H99"/>
    <mergeCell ref="I99:P99"/>
    <mergeCell ref="Q99:S99"/>
    <mergeCell ref="T99:Y99"/>
    <mergeCell ref="Z99:AG99"/>
    <mergeCell ref="A100:H100"/>
    <mergeCell ref="I100:P100"/>
    <mergeCell ref="Q100:S100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D0B4-E322-4713-9B47-989FF6954637}">
  <sheetPr>
    <outlinePr summaryBelow="0"/>
  </sheetPr>
  <dimension ref="A1:AG26"/>
  <sheetViews>
    <sheetView showGridLines="0" topLeftCell="A7" workbookViewId="0">
      <selection activeCell="J15" sqref="J15:AG15"/>
    </sheetView>
  </sheetViews>
  <sheetFormatPr defaultRowHeight="15" x14ac:dyDescent="0.25"/>
  <cols>
    <col min="1" max="1" width="4.42578125" style="64" customWidth="1"/>
    <col min="2" max="2" width="3.42578125" style="64" customWidth="1"/>
    <col min="3" max="3" width="0.42578125" style="64" customWidth="1"/>
    <col min="4" max="4" width="0.85546875" style="64" customWidth="1"/>
    <col min="5" max="5" width="5.7109375" style="64" customWidth="1"/>
    <col min="6" max="6" width="2.28515625" style="64" customWidth="1"/>
    <col min="7" max="7" width="1" style="64" customWidth="1"/>
    <col min="8" max="8" width="4" style="64" customWidth="1"/>
    <col min="9" max="9" width="1.5703125" style="64" customWidth="1"/>
    <col min="10" max="10" width="2.5703125" style="64" customWidth="1"/>
    <col min="11" max="11" width="3.7109375" style="64" customWidth="1"/>
    <col min="12" max="12" width="2.42578125" style="64" customWidth="1"/>
    <col min="13" max="13" width="3.140625" style="64" customWidth="1"/>
    <col min="14" max="14" width="5.85546875" style="64" customWidth="1"/>
    <col min="15" max="15" width="3.7109375" style="64" customWidth="1"/>
    <col min="16" max="16" width="12.85546875" style="64" customWidth="1"/>
    <col min="17" max="17" width="16.5703125" style="64" customWidth="1"/>
    <col min="18" max="18" width="11.42578125" style="64" customWidth="1"/>
    <col min="19" max="19" width="2.7109375" style="64" customWidth="1"/>
    <col min="20" max="20" width="11.42578125" style="64" customWidth="1"/>
    <col min="21" max="21" width="0.7109375" style="64" customWidth="1"/>
    <col min="22" max="22" width="9.42578125" style="64" customWidth="1"/>
    <col min="23" max="23" width="8.5703125" style="64" customWidth="1"/>
    <col min="24" max="24" width="0.5703125" style="64" customWidth="1"/>
    <col min="25" max="26" width="0.7109375" style="64" customWidth="1"/>
    <col min="27" max="27" width="2.42578125" style="64" customWidth="1"/>
    <col min="28" max="28" width="5.28515625" style="64" customWidth="1"/>
    <col min="29" max="29" width="5" style="64" customWidth="1"/>
    <col min="30" max="30" width="0.42578125" style="64" customWidth="1"/>
    <col min="31" max="31" width="4.5703125" style="64" customWidth="1"/>
    <col min="32" max="32" width="8.85546875" style="64" customWidth="1"/>
    <col min="33" max="33" width="7.42578125" style="64" customWidth="1"/>
    <col min="34" max="16384" width="9.140625" style="64"/>
  </cols>
  <sheetData>
    <row r="1" spans="1:33" ht="34.5" customHeight="1" x14ac:dyDescent="0.25"/>
    <row r="2" spans="1:33" ht="23.25" customHeight="1" x14ac:dyDescent="0.25">
      <c r="A2" s="102" t="s">
        <v>91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</row>
    <row r="3" spans="1:33" ht="15.75" customHeight="1" x14ac:dyDescent="0.25">
      <c r="A3" s="101" t="s">
        <v>94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</row>
    <row r="4" spans="1:33" ht="0.75" customHeight="1" x14ac:dyDescent="0.25"/>
    <row r="5" spans="1:33" ht="9.75" customHeight="1" x14ac:dyDescent="0.25">
      <c r="A5" s="101" t="s">
        <v>93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33" ht="6.75" customHeight="1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33" ht="0.75" customHeight="1" x14ac:dyDescent="0.25"/>
    <row r="8" spans="1:33" ht="6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</row>
    <row r="9" spans="1:33" ht="14.25" customHeight="1" x14ac:dyDescent="0.25">
      <c r="X9" s="99" t="s">
        <v>183</v>
      </c>
      <c r="Y9" s="99"/>
      <c r="Z9" s="99"/>
      <c r="AA9" s="99"/>
      <c r="AB9" s="99"/>
      <c r="AC9" s="99"/>
      <c r="AD9" s="99"/>
      <c r="AE9" s="99"/>
      <c r="AF9" s="99"/>
      <c r="AG9" s="99"/>
    </row>
    <row r="10" spans="1:33" ht="19.5" customHeight="1" x14ac:dyDescent="0.25">
      <c r="A10" s="98" t="s">
        <v>92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2.75" customHeight="1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ht="1.5" customHeight="1" x14ac:dyDescent="0.25"/>
    <row r="13" spans="1:33" ht="18" customHeight="1" x14ac:dyDescent="0.25">
      <c r="A13" s="95" t="s">
        <v>90</v>
      </c>
      <c r="B13" s="95"/>
      <c r="C13" s="95"/>
      <c r="D13" s="95" t="s">
        <v>89</v>
      </c>
      <c r="E13" s="95"/>
      <c r="F13" s="95"/>
      <c r="G13" s="95"/>
      <c r="H13" s="95" t="s">
        <v>88</v>
      </c>
      <c r="I13" s="95"/>
      <c r="J13" s="95"/>
      <c r="K13" s="96" t="s">
        <v>87</v>
      </c>
      <c r="L13" s="96"/>
      <c r="M13" s="96"/>
      <c r="N13" s="95" t="s">
        <v>86</v>
      </c>
      <c r="O13" s="95"/>
      <c r="P13" s="95" t="s">
        <v>85</v>
      </c>
      <c r="Q13" s="95"/>
      <c r="R13" s="95" t="s">
        <v>84</v>
      </c>
      <c r="S13" s="95"/>
      <c r="T13" s="95"/>
      <c r="U13" s="95"/>
      <c r="V13" s="93" t="s">
        <v>83</v>
      </c>
      <c r="W13" s="94" t="s">
        <v>82</v>
      </c>
      <c r="X13" s="94"/>
      <c r="Y13" s="94"/>
      <c r="Z13" s="94"/>
      <c r="AA13" s="94" t="s">
        <v>81</v>
      </c>
      <c r="AB13" s="94"/>
      <c r="AC13" s="94" t="s">
        <v>80</v>
      </c>
      <c r="AD13" s="94"/>
      <c r="AE13" s="94"/>
      <c r="AF13" s="93" t="s">
        <v>79</v>
      </c>
      <c r="AG13" s="93" t="s">
        <v>78</v>
      </c>
    </row>
    <row r="14" spans="1:33" ht="36" customHeight="1" x14ac:dyDescent="0.25">
      <c r="A14" s="92"/>
      <c r="B14" s="92"/>
      <c r="C14" s="92"/>
      <c r="D14" s="92"/>
      <c r="E14" s="92"/>
      <c r="F14" s="92"/>
      <c r="G14" s="89"/>
      <c r="H14" s="89"/>
      <c r="I14" s="89"/>
      <c r="J14" s="89"/>
      <c r="K14" s="92"/>
      <c r="L14" s="92"/>
      <c r="M14" s="92"/>
      <c r="N14" s="89"/>
      <c r="O14" s="89"/>
      <c r="P14" s="85" t="s">
        <v>95</v>
      </c>
      <c r="Q14" s="85"/>
      <c r="R14" s="85"/>
      <c r="S14" s="85"/>
      <c r="T14" s="85"/>
      <c r="U14" s="87"/>
      <c r="V14" s="87"/>
      <c r="W14" s="87"/>
      <c r="X14" s="87"/>
      <c r="Y14" s="88"/>
      <c r="Z14" s="88"/>
      <c r="AA14" s="87"/>
      <c r="AB14" s="87"/>
      <c r="AC14" s="87"/>
      <c r="AD14" s="87"/>
      <c r="AE14" s="87"/>
      <c r="AF14" s="86"/>
      <c r="AG14" s="86"/>
    </row>
    <row r="15" spans="1:33" ht="36" customHeight="1" x14ac:dyDescent="0.25">
      <c r="A15" s="85"/>
      <c r="B15" s="85"/>
      <c r="C15" s="85"/>
      <c r="D15" s="85"/>
      <c r="E15" s="85" t="s">
        <v>54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</row>
    <row r="16" spans="1:33" ht="12.75" customHeight="1" x14ac:dyDescent="0.25">
      <c r="A16" s="74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2"/>
      <c r="M16" s="72"/>
      <c r="N16" s="72"/>
    </row>
    <row r="17" spans="1:33" ht="4.5" customHeight="1" x14ac:dyDescent="0.25"/>
    <row r="18" spans="1:33" ht="13.5" customHeight="1" x14ac:dyDescent="0.25">
      <c r="A18" s="68" t="s">
        <v>117</v>
      </c>
      <c r="B18" s="68"/>
      <c r="C18" s="68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8" t="s">
        <v>116</v>
      </c>
      <c r="U18" s="68"/>
      <c r="V18" s="68"/>
      <c r="W18" s="68"/>
      <c r="X18" s="68"/>
      <c r="Y18" s="68"/>
      <c r="Z18" s="69">
        <v>0</v>
      </c>
      <c r="AA18" s="69"/>
      <c r="AB18" s="69"/>
      <c r="AC18" s="69"/>
      <c r="AD18" s="69"/>
      <c r="AE18" s="69"/>
      <c r="AF18" s="69"/>
      <c r="AG18" s="69"/>
    </row>
    <row r="19" spans="1:33" ht="13.5" customHeight="1" x14ac:dyDescent="0.25">
      <c r="A19" s="68" t="s">
        <v>115</v>
      </c>
      <c r="B19" s="68"/>
      <c r="C19" s="68"/>
      <c r="D19" s="68"/>
      <c r="E19" s="68"/>
      <c r="F19" s="68"/>
      <c r="G19" s="68"/>
      <c r="H19" s="68"/>
      <c r="I19" s="69"/>
      <c r="J19" s="69"/>
      <c r="K19" s="69"/>
      <c r="L19" s="69"/>
      <c r="M19" s="69"/>
      <c r="N19" s="69"/>
      <c r="O19" s="69"/>
      <c r="P19" s="69"/>
      <c r="Q19" s="71"/>
      <c r="R19" s="71"/>
      <c r="S19" s="71"/>
      <c r="T19" s="68" t="s">
        <v>114</v>
      </c>
      <c r="U19" s="68"/>
      <c r="V19" s="68"/>
      <c r="W19" s="68"/>
      <c r="X19" s="68"/>
      <c r="Y19" s="68"/>
      <c r="Z19" s="67"/>
      <c r="AA19" s="67"/>
      <c r="AB19" s="67"/>
      <c r="AC19" s="67"/>
      <c r="AD19" s="67"/>
      <c r="AE19" s="67"/>
      <c r="AF19" s="67"/>
      <c r="AG19" s="67"/>
    </row>
    <row r="20" spans="1:33" ht="14.25" customHeight="1" x14ac:dyDescent="0.25">
      <c r="A20" s="68" t="s">
        <v>113</v>
      </c>
      <c r="B20" s="68"/>
      <c r="C20" s="68"/>
      <c r="D20" s="68"/>
      <c r="E20" s="68"/>
      <c r="F20" s="68"/>
      <c r="G20" s="68"/>
      <c r="H20" s="68"/>
      <c r="I20" s="67">
        <v>0</v>
      </c>
      <c r="J20" s="67"/>
      <c r="K20" s="67"/>
      <c r="L20" s="67"/>
      <c r="M20" s="67"/>
      <c r="N20" s="67"/>
      <c r="O20" s="67"/>
      <c r="P20" s="67"/>
      <c r="Q20" s="70"/>
      <c r="R20" s="70"/>
      <c r="S20" s="70"/>
      <c r="T20" s="68" t="s">
        <v>112</v>
      </c>
      <c r="U20" s="68"/>
      <c r="V20" s="68"/>
      <c r="W20" s="68"/>
      <c r="X20" s="68"/>
      <c r="Y20" s="68"/>
      <c r="Z20" s="67">
        <v>0</v>
      </c>
      <c r="AA20" s="67"/>
      <c r="AB20" s="67"/>
      <c r="AC20" s="67"/>
      <c r="AD20" s="67"/>
      <c r="AE20" s="67"/>
      <c r="AF20" s="67"/>
      <c r="AG20" s="67"/>
    </row>
    <row r="21" spans="1:33" ht="13.5" customHeight="1" x14ac:dyDescent="0.25">
      <c r="A21" s="68" t="s">
        <v>111</v>
      </c>
      <c r="B21" s="68"/>
      <c r="C21" s="68"/>
      <c r="D21" s="68"/>
      <c r="E21" s="68"/>
      <c r="F21" s="68"/>
      <c r="G21" s="68"/>
      <c r="H21" s="68"/>
      <c r="I21" s="67">
        <v>0</v>
      </c>
      <c r="J21" s="67"/>
      <c r="K21" s="67"/>
      <c r="L21" s="67"/>
      <c r="M21" s="67"/>
      <c r="N21" s="67"/>
      <c r="O21" s="67"/>
      <c r="P21" s="67"/>
      <c r="Q21" s="69"/>
      <c r="R21" s="69"/>
      <c r="S21" s="69"/>
      <c r="T21" s="68" t="s">
        <v>110</v>
      </c>
      <c r="U21" s="68"/>
      <c r="V21" s="68"/>
      <c r="W21" s="68"/>
      <c r="X21" s="68"/>
      <c r="Y21" s="68"/>
      <c r="Z21" s="67"/>
      <c r="AA21" s="67"/>
      <c r="AB21" s="67"/>
      <c r="AC21" s="67"/>
      <c r="AD21" s="67"/>
      <c r="AE21" s="67"/>
      <c r="AF21" s="67"/>
      <c r="AG21" s="67"/>
    </row>
    <row r="22" spans="1:33" ht="13.5" customHeight="1" x14ac:dyDescent="0.25">
      <c r="A22" s="68" t="s">
        <v>109</v>
      </c>
      <c r="B22" s="68"/>
      <c r="C22" s="68"/>
      <c r="D22" s="68"/>
      <c r="E22" s="68"/>
      <c r="F22" s="68"/>
      <c r="G22" s="68"/>
      <c r="H22" s="68"/>
      <c r="I22" s="67">
        <v>0</v>
      </c>
      <c r="J22" s="67"/>
      <c r="K22" s="67"/>
      <c r="L22" s="67"/>
      <c r="M22" s="67"/>
      <c r="N22" s="67"/>
      <c r="O22" s="67"/>
      <c r="P22" s="67"/>
      <c r="Q22" s="69"/>
      <c r="R22" s="69"/>
      <c r="S22" s="69"/>
      <c r="T22" s="68" t="s">
        <v>108</v>
      </c>
      <c r="U22" s="68"/>
      <c r="V22" s="68"/>
      <c r="W22" s="68"/>
      <c r="X22" s="68"/>
      <c r="Y22" s="68"/>
      <c r="Z22" s="67"/>
      <c r="AA22" s="67"/>
      <c r="AB22" s="67"/>
      <c r="AC22" s="67"/>
      <c r="AD22" s="67"/>
      <c r="AE22" s="67"/>
      <c r="AF22" s="67"/>
      <c r="AG22" s="67"/>
    </row>
    <row r="23" spans="1:33" ht="5.25" customHeight="1" x14ac:dyDescent="0.25"/>
    <row r="24" spans="1:33" ht="11.25" customHeight="1" x14ac:dyDescent="0.25"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33" ht="55.5" customHeight="1" x14ac:dyDescent="0.25"/>
    <row r="26" spans="1:33" ht="13.5" customHeight="1" x14ac:dyDescent="0.25">
      <c r="AB26" s="65" t="s">
        <v>53</v>
      </c>
      <c r="AC26" s="65"/>
      <c r="AD26" s="65"/>
      <c r="AE26" s="65"/>
      <c r="AF26" s="65"/>
      <c r="AG26" s="65"/>
    </row>
  </sheetData>
  <mergeCells count="61">
    <mergeCell ref="AA13:AB13"/>
    <mergeCell ref="AC13:AE13"/>
    <mergeCell ref="A2:AC2"/>
    <mergeCell ref="A3:AC3"/>
    <mergeCell ref="A5:L6"/>
    <mergeCell ref="A8:AG8"/>
    <mergeCell ref="X9:AG9"/>
    <mergeCell ref="A10:AG10"/>
    <mergeCell ref="A11:AG11"/>
    <mergeCell ref="A13:C13"/>
    <mergeCell ref="D13:G13"/>
    <mergeCell ref="H13:J13"/>
    <mergeCell ref="K13:M13"/>
    <mergeCell ref="N13:O13"/>
    <mergeCell ref="P13:Q13"/>
    <mergeCell ref="R13:U13"/>
    <mergeCell ref="W13:Z13"/>
    <mergeCell ref="AC14:AE14"/>
    <mergeCell ref="A15:D15"/>
    <mergeCell ref="E15:I15"/>
    <mergeCell ref="J15:AG15"/>
    <mergeCell ref="P14:Q14"/>
    <mergeCell ref="R14:T14"/>
    <mergeCell ref="U14:V14"/>
    <mergeCell ref="W14:X14"/>
    <mergeCell ref="Y14:Z14"/>
    <mergeCell ref="A14:B14"/>
    <mergeCell ref="B16:K16"/>
    <mergeCell ref="L16:N16"/>
    <mergeCell ref="A18:H18"/>
    <mergeCell ref="I18:P18"/>
    <mergeCell ref="Q18:S18"/>
    <mergeCell ref="AA14:AB14"/>
    <mergeCell ref="C14:F14"/>
    <mergeCell ref="G14:J14"/>
    <mergeCell ref="K14:M14"/>
    <mergeCell ref="N14:O14"/>
    <mergeCell ref="T18:Y18"/>
    <mergeCell ref="Z18:AG18"/>
    <mergeCell ref="A19:H19"/>
    <mergeCell ref="I19:P19"/>
    <mergeCell ref="Q19:S19"/>
    <mergeCell ref="T19:Y19"/>
    <mergeCell ref="Z19:AG19"/>
    <mergeCell ref="A21:H21"/>
    <mergeCell ref="I21:P21"/>
    <mergeCell ref="Q21:S21"/>
    <mergeCell ref="T21:Y21"/>
    <mergeCell ref="Z21:AG21"/>
    <mergeCell ref="A20:H20"/>
    <mergeCell ref="I20:P20"/>
    <mergeCell ref="Q20:S20"/>
    <mergeCell ref="T20:Y20"/>
    <mergeCell ref="Z20:AG20"/>
    <mergeCell ref="F24:R24"/>
    <mergeCell ref="AB26:AG26"/>
    <mergeCell ref="A22:H22"/>
    <mergeCell ref="I22:P22"/>
    <mergeCell ref="Q22:S22"/>
    <mergeCell ref="T22:Y22"/>
    <mergeCell ref="Z22:AG22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Novembro de 2022</vt:lpstr>
      <vt:lpstr>Relação de Liquidação - 1</vt:lpstr>
      <vt:lpstr>Relação de Liquidação - 2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</dc:creator>
  <cp:keywords/>
  <dc:description/>
  <cp:lastModifiedBy>User</cp:lastModifiedBy>
  <cp:revision/>
  <cp:lastPrinted>2023-03-09T12:40:34Z</cp:lastPrinted>
  <dcterms:created xsi:type="dcterms:W3CDTF">2018-11-08T13:00:40Z</dcterms:created>
  <dcterms:modified xsi:type="dcterms:W3CDTF">2023-03-09T12:41:46Z</dcterms:modified>
  <cp:category/>
  <cp:contentStatus/>
</cp:coreProperties>
</file>